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690E5110-CB51-490C-AE9D-1FE7D50767EA}" xr6:coauthVersionLast="47" xr6:coauthVersionMax="47" xr10:uidLastSave="{00000000-0000-0000-0000-000000000000}"/>
  <bookViews>
    <workbookView xWindow="-120" yWindow="-120" windowWidth="29040" windowHeight="15840" tabRatio="830" xr2:uid="{7A0DFC8A-F19F-4EE7-998F-8B3AC29DC3D3}"/>
  </bookViews>
  <sheets>
    <sheet name="四則演算" sheetId="23" r:id="rId1"/>
    <sheet name="かっこの計算" sheetId="40" r:id="rId2"/>
    <sheet name="関数基本" sheetId="24" r:id="rId3"/>
    <sheet name="絶対参照" sheetId="30" r:id="rId4"/>
    <sheet name="COUNT" sheetId="28" r:id="rId5"/>
    <sheet name="ROUND1" sheetId="29" r:id="rId6"/>
    <sheet name="ROUND2" sheetId="37" r:id="rId7"/>
    <sheet name="RANK" sheetId="36" r:id="rId8"/>
    <sheet name="IF1" sheetId="31" r:id="rId9"/>
    <sheet name="IF2" sheetId="34" r:id="rId10"/>
    <sheet name="IF3" sheetId="33" r:id="rId11"/>
    <sheet name="IF4" sheetId="35" r:id="rId12"/>
    <sheet name="sheet1" sheetId="6" r:id="rId13"/>
    <sheet name="sheet2" sheetId="19" r:id="rId14"/>
    <sheet name="sheet3" sheetId="21" r:id="rId15"/>
    <sheet name="表示形式" sheetId="22" r:id="rId16"/>
    <sheet name="スパークライン" sheetId="13" r:id="rId17"/>
    <sheet name="コピー" sheetId="14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9" l="1"/>
  <c r="G7" i="19"/>
  <c r="G8" i="19"/>
  <c r="G9" i="19"/>
  <c r="G10" i="19"/>
  <c r="G5" i="19"/>
  <c r="C8" i="37"/>
  <c r="C7" i="37"/>
  <c r="C6" i="37"/>
  <c r="C5" i="37"/>
  <c r="C4" i="37"/>
  <c r="C11" i="34" l="1"/>
  <c r="C8" i="29"/>
  <c r="C7" i="29"/>
  <c r="C6" i="29"/>
  <c r="C5" i="29"/>
  <c r="C4" i="29"/>
  <c r="E11" i="22"/>
  <c r="D11" i="22"/>
  <c r="C11" i="22"/>
  <c r="F10" i="22"/>
  <c r="F9" i="22"/>
  <c r="F8" i="22"/>
  <c r="F7" i="22"/>
  <c r="F6" i="22"/>
  <c r="F5" i="22"/>
  <c r="F10" i="21"/>
  <c r="F9" i="21"/>
  <c r="F8" i="21"/>
  <c r="F7" i="21"/>
  <c r="F6" i="21"/>
  <c r="F5" i="21"/>
  <c r="F11" i="22" l="1"/>
</calcChain>
</file>

<file path=xl/sharedStrings.xml><?xml version="1.0" encoding="utf-8"?>
<sst xmlns="http://schemas.openxmlformats.org/spreadsheetml/2006/main" count="218" uniqueCount="98">
  <si>
    <t>受験番号</t>
    <rPh sb="0" eb="2">
      <t>ジュケン</t>
    </rPh>
    <rPh sb="2" eb="4">
      <t>バンゴウ</t>
    </rPh>
    <phoneticPr fontId="1"/>
  </si>
  <si>
    <t>受験者氏名</t>
    <rPh sb="0" eb="2">
      <t>ジュケン</t>
    </rPh>
    <rPh sb="2" eb="3">
      <t>シャ</t>
    </rPh>
    <rPh sb="3" eb="5">
      <t>シメイ</t>
    </rPh>
    <phoneticPr fontId="1"/>
  </si>
  <si>
    <t>本店</t>
    <rPh sb="0" eb="2">
      <t>ホンテン</t>
    </rPh>
    <phoneticPr fontId="1"/>
  </si>
  <si>
    <t>東京支店</t>
    <rPh sb="0" eb="2">
      <t>トウキョウ</t>
    </rPh>
    <rPh sb="2" eb="4">
      <t>シテン</t>
    </rPh>
    <phoneticPr fontId="1"/>
  </si>
  <si>
    <t>大阪支店</t>
    <rPh sb="0" eb="2">
      <t>オオサカ</t>
    </rPh>
    <rPh sb="2" eb="4">
      <t>シテン</t>
    </rPh>
    <phoneticPr fontId="1"/>
  </si>
  <si>
    <t>福岡支店</t>
    <rPh sb="0" eb="2">
      <t>フクオカ</t>
    </rPh>
    <rPh sb="2" eb="4">
      <t>シテン</t>
    </rPh>
    <phoneticPr fontId="1"/>
  </si>
  <si>
    <t>山口支店</t>
    <rPh sb="0" eb="2">
      <t>ヤマグチ</t>
    </rPh>
    <rPh sb="2" eb="4">
      <t>シテン</t>
    </rPh>
    <phoneticPr fontId="1"/>
  </si>
  <si>
    <t>宮城支店</t>
    <rPh sb="0" eb="2">
      <t>ミヤギ</t>
    </rPh>
    <rPh sb="2" eb="4">
      <t>シテン</t>
    </rPh>
    <phoneticPr fontId="1"/>
  </si>
  <si>
    <t>1月</t>
    <rPh sb="1" eb="2">
      <t>ガツ</t>
    </rPh>
    <phoneticPr fontId="1"/>
  </si>
  <si>
    <t>2月</t>
  </si>
  <si>
    <t>3月</t>
  </si>
  <si>
    <t>4月</t>
  </si>
  <si>
    <t>合計</t>
    <rPh sb="0" eb="2">
      <t>ゴウケイ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</si>
  <si>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</si>
  <si>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</si>
  <si>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順位</t>
    <rPh sb="0" eb="2">
      <t>ジュンイ</t>
    </rPh>
    <phoneticPr fontId="1"/>
  </si>
  <si>
    <t>支店別売上</t>
    <rPh sb="0" eb="2">
      <t>シテン</t>
    </rPh>
    <rPh sb="2" eb="3">
      <t>ベツ</t>
    </rPh>
    <rPh sb="3" eb="5">
      <t>ウリアゲ</t>
    </rPh>
    <phoneticPr fontId="1"/>
  </si>
  <si>
    <t>平均</t>
    <rPh sb="0" eb="2">
      <t>ヘイキン</t>
    </rPh>
    <phoneticPr fontId="1"/>
  </si>
  <si>
    <t>構成比</t>
    <rPh sb="0" eb="3">
      <t>コウセイヒ</t>
    </rPh>
    <phoneticPr fontId="1"/>
  </si>
  <si>
    <t>店舗数</t>
    <rPh sb="0" eb="3">
      <t>テンポスウ</t>
    </rPh>
    <phoneticPr fontId="1"/>
  </si>
  <si>
    <t>スパークライン</t>
    <phoneticPr fontId="1"/>
  </si>
  <si>
    <t>足し算</t>
    <rPh sb="0" eb="1">
      <t>タ</t>
    </rPh>
    <rPh sb="2" eb="3">
      <t>ザン</t>
    </rPh>
    <phoneticPr fontId="1"/>
  </si>
  <si>
    <t>引き算</t>
    <rPh sb="0" eb="1">
      <t>ヒ</t>
    </rPh>
    <rPh sb="2" eb="3">
      <t>ザン</t>
    </rPh>
    <phoneticPr fontId="1"/>
  </si>
  <si>
    <t>掛け算</t>
    <rPh sb="0" eb="1">
      <t>カ</t>
    </rPh>
    <rPh sb="2" eb="3">
      <t>ザン</t>
    </rPh>
    <phoneticPr fontId="1"/>
  </si>
  <si>
    <t>割り算</t>
    <rPh sb="0" eb="1">
      <t>ワ</t>
    </rPh>
    <rPh sb="2" eb="3">
      <t>ザン</t>
    </rPh>
    <phoneticPr fontId="1"/>
  </si>
  <si>
    <t>COUNT関数</t>
    <rPh sb="5" eb="7">
      <t>カンスウ</t>
    </rPh>
    <phoneticPr fontId="1"/>
  </si>
  <si>
    <t>COUNTA関数</t>
    <rPh sb="6" eb="8">
      <t>カンスウ</t>
    </rPh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</si>
  <si>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</si>
  <si>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</si>
  <si>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田中</t>
    <rPh sb="0" eb="2">
      <t>タナカ</t>
    </rPh>
    <phoneticPr fontId="1"/>
  </si>
  <si>
    <t>斉藤</t>
    <rPh sb="0" eb="2">
      <t>サイトウ</t>
    </rPh>
    <phoneticPr fontId="1"/>
  </si>
  <si>
    <t>氏名</t>
    <rPh sb="0" eb="2">
      <t>シメイ</t>
    </rPh>
    <phoneticPr fontId="1"/>
  </si>
  <si>
    <t>渡部</t>
    <rPh sb="0" eb="2">
      <t>ワタナベ</t>
    </rPh>
    <phoneticPr fontId="1"/>
  </si>
  <si>
    <t>田辺</t>
    <rPh sb="0" eb="2">
      <t>タナベ</t>
    </rPh>
    <phoneticPr fontId="1"/>
  </si>
  <si>
    <t>武田</t>
    <rPh sb="0" eb="2">
      <t>タケダ</t>
    </rPh>
    <phoneticPr fontId="1"/>
  </si>
  <si>
    <t>購入額</t>
    <rPh sb="0" eb="2">
      <t>コウニュウ</t>
    </rPh>
    <rPh sb="2" eb="3">
      <t>ガク</t>
    </rPh>
    <phoneticPr fontId="1"/>
  </si>
  <si>
    <t>手数料</t>
    <rPh sb="0" eb="3">
      <t>テスウリョウ</t>
    </rPh>
    <phoneticPr fontId="1"/>
  </si>
  <si>
    <t>手数料率</t>
    <rPh sb="0" eb="3">
      <t>テスウリョウ</t>
    </rPh>
    <rPh sb="3" eb="4">
      <t>リツ</t>
    </rPh>
    <phoneticPr fontId="1"/>
  </si>
  <si>
    <t>手数料率</t>
    <rPh sb="0" eb="4">
      <t>テスウリョウリツ</t>
    </rPh>
    <phoneticPr fontId="1"/>
  </si>
  <si>
    <t>商品</t>
    <rPh sb="0" eb="2">
      <t>ショウヒン</t>
    </rPh>
    <phoneticPr fontId="1"/>
  </si>
  <si>
    <t>手数料1</t>
    <rPh sb="0" eb="3">
      <t>テスウリョウ</t>
    </rPh>
    <phoneticPr fontId="1"/>
  </si>
  <si>
    <t>80点以上が「合格」そうでなければ「不合格」</t>
    <rPh sb="2" eb="5">
      <t>テンイジョウ</t>
    </rPh>
    <rPh sb="7" eb="9">
      <t>ゴウカク</t>
    </rPh>
    <rPh sb="18" eb="21">
      <t>フゴウカク</t>
    </rPh>
    <phoneticPr fontId="1"/>
  </si>
  <si>
    <t>得点</t>
  </si>
  <si>
    <t>合否</t>
  </si>
  <si>
    <t>渡辺</t>
  </si>
  <si>
    <t>佐々木</t>
  </si>
  <si>
    <t>岩田</t>
    <rPh sb="0" eb="2">
      <t>イワタ</t>
    </rPh>
    <phoneticPr fontId="1"/>
  </si>
  <si>
    <t>達成</t>
    <rPh sb="0" eb="2">
      <t>タッセイ</t>
    </rPh>
    <phoneticPr fontId="1"/>
  </si>
  <si>
    <t>率</t>
    <rPh sb="0" eb="1">
      <t>リツ</t>
    </rPh>
    <phoneticPr fontId="1"/>
  </si>
  <si>
    <t>100％より高ければ「達成」そうでなければ何も表示しない</t>
    <rPh sb="6" eb="7">
      <t>タカ</t>
    </rPh>
    <rPh sb="11" eb="13">
      <t>タッセイ</t>
    </rPh>
    <rPh sb="21" eb="22">
      <t>ナニ</t>
    </rPh>
    <rPh sb="23" eb="25">
      <t>ヒョウジ</t>
    </rPh>
    <phoneticPr fontId="1"/>
  </si>
  <si>
    <t>平均点</t>
    <rPh sb="0" eb="2">
      <t>ヘイキン</t>
    </rPh>
    <rPh sb="2" eb="3">
      <t>テン</t>
    </rPh>
    <phoneticPr fontId="1"/>
  </si>
  <si>
    <t>平均点より高ければ「◎」そうでなければ「×」と表示する</t>
    <rPh sb="0" eb="3">
      <t>ヘイキンテン</t>
    </rPh>
    <rPh sb="5" eb="6">
      <t>タカ</t>
    </rPh>
    <rPh sb="23" eb="25">
      <t>ヒョウジ</t>
    </rPh>
    <phoneticPr fontId="1"/>
  </si>
  <si>
    <t>提出物</t>
    <rPh sb="0" eb="2">
      <t>テイシュツ</t>
    </rPh>
    <rPh sb="2" eb="3">
      <t>ブツ</t>
    </rPh>
    <phoneticPr fontId="1"/>
  </si>
  <si>
    <t>済</t>
    <rPh sb="0" eb="1">
      <t>スミ</t>
    </rPh>
    <phoneticPr fontId="1"/>
  </si>
  <si>
    <t>得点</t>
    <rPh sb="0" eb="2">
      <t>トクテン</t>
    </rPh>
    <phoneticPr fontId="1"/>
  </si>
  <si>
    <t>総合点</t>
    <rPh sb="0" eb="2">
      <t>ソウゴウ</t>
    </rPh>
    <rPh sb="2" eb="3">
      <t>テン</t>
    </rPh>
    <phoneticPr fontId="1"/>
  </si>
  <si>
    <t>提出物が「済」だったら得点に1.1掛け、他は得点をそのまま表示する</t>
    <rPh sb="0" eb="2">
      <t>テイシュツ</t>
    </rPh>
    <rPh sb="2" eb="3">
      <t>ブツ</t>
    </rPh>
    <rPh sb="5" eb="6">
      <t>スミ</t>
    </rPh>
    <rPh sb="11" eb="13">
      <t>トクテン</t>
    </rPh>
    <rPh sb="17" eb="18">
      <t>カ</t>
    </rPh>
    <rPh sb="20" eb="21">
      <t>ホカ</t>
    </rPh>
    <rPh sb="22" eb="24">
      <t>トクテン</t>
    </rPh>
    <rPh sb="29" eb="31">
      <t>ヒョウジ</t>
    </rPh>
    <phoneticPr fontId="1"/>
  </si>
  <si>
    <t>教科</t>
    <rPh sb="0" eb="2">
      <t>キョウカ</t>
    </rPh>
    <phoneticPr fontId="1"/>
  </si>
  <si>
    <t>人数</t>
    <rPh sb="0" eb="2">
      <t>ニンズウ</t>
    </rPh>
    <phoneticPr fontId="1"/>
  </si>
  <si>
    <t>英語</t>
    <rPh sb="0" eb="2">
      <t>エイゴ</t>
    </rPh>
    <phoneticPr fontId="1"/>
  </si>
  <si>
    <t>国語</t>
    <rPh sb="0" eb="2">
      <t>コクゴ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</si>
  <si>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</si>
  <si>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</si>
  <si>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</si>
  <si>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体育</t>
    <rPh sb="0" eb="2">
      <t>タイイク</t>
    </rPh>
    <phoneticPr fontId="1"/>
  </si>
  <si>
    <t>RANK.AVERAGE</t>
    <phoneticPr fontId="1"/>
  </si>
  <si>
    <t>ROUND
整数</t>
    <rPh sb="6" eb="8">
      <t>セイスウ</t>
    </rPh>
    <phoneticPr fontId="1"/>
  </si>
  <si>
    <t>ROUNDUP
整数</t>
    <rPh sb="8" eb="10">
      <t>セイスウ</t>
    </rPh>
    <phoneticPr fontId="1"/>
  </si>
  <si>
    <t>ROUNDDOWN
整数</t>
    <rPh sb="10" eb="12">
      <t>セイスウ</t>
    </rPh>
    <phoneticPr fontId="1"/>
  </si>
  <si>
    <t>ROUND
小数点第1位</t>
    <rPh sb="6" eb="9">
      <t>ショウスウテン</t>
    </rPh>
    <rPh sb="9" eb="10">
      <t>ダイ</t>
    </rPh>
    <rPh sb="11" eb="12">
      <t>イ</t>
    </rPh>
    <phoneticPr fontId="1"/>
  </si>
  <si>
    <t>ROUNDUP
小数点第1位</t>
    <phoneticPr fontId="1"/>
  </si>
  <si>
    <t>ROUNDDOWN
小数点第1位</t>
    <phoneticPr fontId="1"/>
  </si>
  <si>
    <t>降順
多い順</t>
    <rPh sb="0" eb="2">
      <t>コウジュン</t>
    </rPh>
    <rPh sb="3" eb="4">
      <t>オオ</t>
    </rPh>
    <rPh sb="5" eb="6">
      <t>ジュン</t>
    </rPh>
    <phoneticPr fontId="1"/>
  </si>
  <si>
    <t>昇順
少ない順</t>
    <rPh sb="0" eb="2">
      <t>ショウジュン</t>
    </rPh>
    <rPh sb="3" eb="4">
      <t>スク</t>
    </rPh>
    <rPh sb="6" eb="7">
      <t>ジュン</t>
    </rPh>
    <phoneticPr fontId="1"/>
  </si>
  <si>
    <t>構成比を求める。構成比は店舗合計÷総合計で求める。</t>
    <rPh sb="0" eb="3">
      <t>コウセイヒ</t>
    </rPh>
    <rPh sb="4" eb="5">
      <t>モト</t>
    </rPh>
    <rPh sb="8" eb="11">
      <t>コウセイヒ</t>
    </rPh>
    <rPh sb="12" eb="16">
      <t>テンポゴウケイ</t>
    </rPh>
    <rPh sb="17" eb="20">
      <t>ソウゴウケイ</t>
    </rPh>
    <rPh sb="21" eb="22">
      <t>モト</t>
    </rPh>
    <phoneticPr fontId="1"/>
  </si>
  <si>
    <t>合計を求める。</t>
    <rPh sb="0" eb="2">
      <t>ゴウケイ</t>
    </rPh>
    <rPh sb="3" eb="4">
      <t>モト</t>
    </rPh>
    <phoneticPr fontId="1"/>
  </si>
  <si>
    <t>構成比が20％以上だったら「◎」それ以外は何も表示しない。</t>
    <rPh sb="0" eb="3">
      <t>コウセイヒ</t>
    </rPh>
    <rPh sb="7" eb="9">
      <t>イジョウ</t>
    </rPh>
    <rPh sb="18" eb="20">
      <t>イガイ</t>
    </rPh>
    <rPh sb="21" eb="22">
      <t>ナニ</t>
    </rPh>
    <rPh sb="23" eb="25">
      <t>ヒョウジ</t>
    </rPh>
    <phoneticPr fontId="1"/>
  </si>
  <si>
    <t>合計の高い順に順位を表示させる。</t>
    <rPh sb="0" eb="2">
      <t>ゴウケイ</t>
    </rPh>
    <rPh sb="3" eb="4">
      <t>タカ</t>
    </rPh>
    <rPh sb="5" eb="6">
      <t>ジュン</t>
    </rPh>
    <rPh sb="7" eb="9">
      <t>ジュンイ</t>
    </rPh>
    <rPh sb="10" eb="12">
      <t>ヒョウジ</t>
    </rPh>
    <phoneticPr fontId="1"/>
  </si>
  <si>
    <t>合計が2000以上だったら達成、そうでなければ未達成と表示する。</t>
    <rPh sb="0" eb="2">
      <t>ゴウケイ</t>
    </rPh>
    <rPh sb="7" eb="9">
      <t>イジョウ</t>
    </rPh>
    <rPh sb="13" eb="15">
      <t>タッセイ</t>
    </rPh>
    <rPh sb="23" eb="26">
      <t>ミタッセイ</t>
    </rPh>
    <rPh sb="27" eb="29">
      <t>ヒョウジ</t>
    </rPh>
    <phoneticPr fontId="1"/>
  </si>
  <si>
    <t>合計・平均を求める。</t>
    <rPh sb="0" eb="2">
      <t>ゴウケイ</t>
    </rPh>
    <rPh sb="3" eb="5">
      <t>ヘイキン</t>
    </rPh>
    <rPh sb="6" eb="7">
      <t>モト</t>
    </rPh>
    <phoneticPr fontId="1"/>
  </si>
  <si>
    <t>構成比をROUND関数を使用して「店舗合計」を「総合計」で割った値を小数点以下第3位まで求める。</t>
    <rPh sb="0" eb="3">
      <t>コウセイヒ</t>
    </rPh>
    <rPh sb="9" eb="11">
      <t>カンスウ</t>
    </rPh>
    <rPh sb="12" eb="14">
      <t>シヨウ</t>
    </rPh>
    <rPh sb="17" eb="19">
      <t>テンポ</t>
    </rPh>
    <rPh sb="19" eb="21">
      <t>ゴウケイ</t>
    </rPh>
    <rPh sb="24" eb="25">
      <t>ソウ</t>
    </rPh>
    <rPh sb="25" eb="27">
      <t>ゴウケイ</t>
    </rPh>
    <rPh sb="29" eb="30">
      <t>ワ</t>
    </rPh>
    <rPh sb="32" eb="33">
      <t>アタイ</t>
    </rPh>
    <phoneticPr fontId="1"/>
  </si>
  <si>
    <t>構成比をパーセント表示にする。</t>
    <rPh sb="0" eb="3">
      <t>コウセイヒ</t>
    </rPh>
    <rPh sb="9" eb="11">
      <t>ヒョウジ</t>
    </rPh>
    <phoneticPr fontId="1"/>
  </si>
  <si>
    <t>セルC5:H10とセルC11:F12とセルG11に桁区切りスタイルを設定する。</t>
    <rPh sb="25" eb="26">
      <t>ケタ</t>
    </rPh>
    <rPh sb="26" eb="28">
      <t>クギ</t>
    </rPh>
    <rPh sb="34" eb="36">
      <t>セッテイ</t>
    </rPh>
    <phoneticPr fontId="1"/>
  </si>
  <si>
    <t>セルC14にセルB5からB10の店舗名の個数を求める。</t>
    <rPh sb="16" eb="18">
      <t>テンポ</t>
    </rPh>
    <rPh sb="18" eb="19">
      <t>メイ</t>
    </rPh>
    <rPh sb="20" eb="22">
      <t>コスウ</t>
    </rPh>
    <rPh sb="23" eb="24">
      <t>モト</t>
    </rPh>
    <phoneticPr fontId="1"/>
  </si>
  <si>
    <t>構成比を小数点第1位のパーセント表示にする。</t>
    <rPh sb="0" eb="3">
      <t>コウセイヒ</t>
    </rPh>
    <rPh sb="4" eb="7">
      <t>ショウスウテン</t>
    </rPh>
    <rPh sb="7" eb="8">
      <t>ダイ</t>
    </rPh>
    <rPh sb="9" eb="10">
      <t>イ</t>
    </rPh>
    <rPh sb="16" eb="18">
      <t>ヒョウジ</t>
    </rPh>
    <phoneticPr fontId="1"/>
  </si>
  <si>
    <t>利益率＝（販売価格ー仕入価格）÷販売価格</t>
    <rPh sb="0" eb="2">
      <t>リエキ</t>
    </rPh>
    <rPh sb="2" eb="3">
      <t>リツ</t>
    </rPh>
    <rPh sb="5" eb="7">
      <t>ハンバイ</t>
    </rPh>
    <rPh sb="7" eb="9">
      <t>カカク</t>
    </rPh>
    <rPh sb="10" eb="12">
      <t>シイ</t>
    </rPh>
    <rPh sb="12" eb="14">
      <t>カカク</t>
    </rPh>
    <rPh sb="16" eb="18">
      <t>ハンバイ</t>
    </rPh>
    <rPh sb="18" eb="20">
      <t>カカク</t>
    </rPh>
    <phoneticPr fontId="1"/>
  </si>
  <si>
    <t>％表記とし、小数点第１位まで表示させましょう</t>
    <rPh sb="1" eb="3">
      <t>ヒョウキ</t>
    </rPh>
    <rPh sb="6" eb="9">
      <t>ショウスウテン</t>
    </rPh>
    <rPh sb="9" eb="10">
      <t>ダイ</t>
    </rPh>
    <rPh sb="11" eb="12">
      <t>イ</t>
    </rPh>
    <rPh sb="14" eb="16">
      <t>ヒョウジ</t>
    </rPh>
    <phoneticPr fontId="1"/>
  </si>
  <si>
    <t>日本酒リスト</t>
    <rPh sb="0" eb="3">
      <t>ニホンシュ</t>
    </rPh>
    <phoneticPr fontId="1"/>
  </si>
  <si>
    <t>銘柄</t>
    <rPh sb="0" eb="2">
      <t>メイガラ</t>
    </rPh>
    <phoneticPr fontId="7"/>
  </si>
  <si>
    <t>仕入価格</t>
    <rPh sb="0" eb="2">
      <t>シイレ</t>
    </rPh>
    <rPh sb="2" eb="4">
      <t>カカク</t>
    </rPh>
    <phoneticPr fontId="7"/>
  </si>
  <si>
    <t>販売価格</t>
    <rPh sb="0" eb="2">
      <t>ハンバイ</t>
    </rPh>
    <rPh sb="2" eb="4">
      <t>カカク</t>
    </rPh>
    <phoneticPr fontId="7"/>
  </si>
  <si>
    <t>利益率</t>
    <rPh sb="0" eb="2">
      <t>リエキ</t>
    </rPh>
    <rPh sb="2" eb="3">
      <t>リツ</t>
    </rPh>
    <phoneticPr fontId="7"/>
  </si>
  <si>
    <t>かっこの計算</t>
    <rPh sb="4" eb="6">
      <t>ケイサン</t>
    </rPh>
    <phoneticPr fontId="1"/>
  </si>
  <si>
    <t>梅光</t>
    <rPh sb="0" eb="1">
      <t>ウメ</t>
    </rPh>
    <rPh sb="1" eb="2">
      <t>ヒカリ</t>
    </rPh>
    <phoneticPr fontId="7"/>
  </si>
  <si>
    <t>満月唄</t>
    <rPh sb="0" eb="2">
      <t>マンゲツ</t>
    </rPh>
    <rPh sb="2" eb="3">
      <t>ウタ</t>
    </rPh>
    <phoneticPr fontId="7"/>
  </si>
  <si>
    <t>六美酒</t>
    <rPh sb="0" eb="1">
      <t>ロク</t>
    </rPh>
    <rPh sb="1" eb="3">
      <t>ビシュ</t>
    </rPh>
    <phoneticPr fontId="7"/>
  </si>
  <si>
    <t>菊吟</t>
    <rPh sb="0" eb="1">
      <t>キク</t>
    </rPh>
    <rPh sb="1" eb="2">
      <t>ギン</t>
    </rPh>
    <phoneticPr fontId="7"/>
  </si>
  <si>
    <t>窪山</t>
    <rPh sb="0" eb="1">
      <t>クボ</t>
    </rPh>
    <rPh sb="1" eb="2">
      <t>ヤマ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</si>
</sst>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i/>
      <u val="double"/>
      <sz val="18"/>
      <color theme="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color theme="3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0" fillId="0" borderId="16" xfId="0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4" xfId="1" applyNumberFormat="1" applyFont="1" applyBorder="1">
      <alignment vertical="center"/>
    </xf>
    <xf numFmtId="56" fontId="0" fillId="0" borderId="0" xfId="0" applyNumberFormat="1">
      <alignment vertical="center"/>
    </xf>
    <xf numFmtId="0" fontId="0" fillId="0" borderId="26" xfId="0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0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0" borderId="1" xfId="2" applyNumberFormat="1" applyFont="1" applyBorder="1">
      <alignment vertical="center"/>
    </xf>
    <xf numFmtId="0" fontId="0" fillId="5" borderId="2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0" fillId="6" borderId="1" xfId="0" applyFill="1" applyBorder="1" applyAlignment="1">
      <alignment horizontal="center" vertical="center"/>
    </xf>
    <xf numFmtId="9" fontId="0" fillId="0" borderId="1" xfId="2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0" xfId="1" applyNumberFormat="1" applyFont="1" applyBorder="1">
      <alignment vertical="center"/>
    </xf>
    <xf numFmtId="0" fontId="0" fillId="0" borderId="11" xfId="1" applyNumberFormat="1" applyFont="1" applyBorder="1">
      <alignment vertical="center"/>
    </xf>
    <xf numFmtId="0" fontId="0" fillId="0" borderId="13" xfId="1" applyNumberFormat="1" applyFont="1" applyBorder="1">
      <alignment vertical="center"/>
    </xf>
    <xf numFmtId="0" fontId="0" fillId="0" borderId="0" xfId="0" applyNumberFormat="1">
      <alignment vertical="center"/>
    </xf>
    <xf numFmtId="0" fontId="0" fillId="0" borderId="24" xfId="1" applyNumberFormat="1" applyFont="1" applyBorder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1" xfId="1" applyNumberFormat="1" applyFont="1" applyBorder="1">
      <alignment vertical="center"/>
    </xf>
    <xf numFmtId="0" fontId="0" fillId="0" borderId="32" xfId="1" applyNumberFormat="1" applyFont="1" applyBorder="1">
      <alignment vertical="center"/>
    </xf>
    <xf numFmtId="0" fontId="0" fillId="2" borderId="33" xfId="0" applyFill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0" borderId="38" xfId="1" applyNumberFormat="1" applyFont="1" applyBorder="1">
      <alignment vertical="center"/>
    </xf>
    <xf numFmtId="0" fontId="0" fillId="0" borderId="10" xfId="2" applyNumberFormat="1" applyFont="1" applyBorder="1">
      <alignment vertical="center"/>
    </xf>
    <xf numFmtId="0" fontId="0" fillId="0" borderId="11" xfId="2" applyNumberFormat="1" applyFont="1" applyBorder="1">
      <alignment vertical="center"/>
    </xf>
    <xf numFmtId="0" fontId="0" fillId="0" borderId="12" xfId="2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6" fillId="8" borderId="1" xfId="0" applyFont="1" applyFill="1" applyBorder="1" applyAlignment="1">
      <alignment horizontal="center" vertical="center"/>
    </xf>
    <xf numFmtId="0" fontId="5" fillId="0" borderId="1" xfId="2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BB58-5015-441E-B7EA-D6B5926A0DB9}">
  <dimension ref="B2:E10"/>
  <sheetViews>
    <sheetView tabSelected="1" zoomScaleNormal="100" workbookViewId="0"/>
  </sheetViews>
  <sheetFormatPr defaultRowHeight="18.75" x14ac:dyDescent="0.4"/>
  <cols>
    <col min="1" max="1" width="5.375" customWidth="1"/>
  </cols>
  <sheetData>
    <row r="2" spans="2:5" ht="19.5" thickBot="1" x14ac:dyDescent="0.45">
      <c r="B2" t="s">
        <v>21</v>
      </c>
    </row>
    <row r="3" spans="2:5" ht="19.5" thickBot="1" x14ac:dyDescent="0.45">
      <c r="B3">
        <v>25</v>
      </c>
      <c r="C3">
        <v>30</v>
      </c>
      <c r="E3" s="39"/>
    </row>
    <row r="4" spans="2:5" ht="18.75" customHeight="1" thickBot="1" x14ac:dyDescent="0.45">
      <c r="B4" t="s">
        <v>22</v>
      </c>
    </row>
    <row r="5" spans="2:5" ht="18.75" customHeight="1" thickBot="1" x14ac:dyDescent="0.45">
      <c r="B5">
        <v>50</v>
      </c>
      <c r="C5">
        <v>25</v>
      </c>
      <c r="E5" s="39"/>
    </row>
    <row r="6" spans="2:5" ht="18.75" customHeight="1" thickBot="1" x14ac:dyDescent="0.45">
      <c r="B6" t="s">
        <v>23</v>
      </c>
    </row>
    <row r="7" spans="2:5" ht="18.75" customHeight="1" thickBot="1" x14ac:dyDescent="0.45">
      <c r="B7">
        <v>50</v>
      </c>
      <c r="C7">
        <v>5</v>
      </c>
      <c r="E7" s="39"/>
    </row>
    <row r="8" spans="2:5" ht="18.75" customHeight="1" thickBot="1" x14ac:dyDescent="0.45">
      <c r="B8" t="s">
        <v>24</v>
      </c>
    </row>
    <row r="9" spans="2:5" ht="18.75" customHeight="1" thickBot="1" x14ac:dyDescent="0.45">
      <c r="B9">
        <v>120</v>
      </c>
      <c r="C9">
        <v>6</v>
      </c>
      <c r="E9" s="39"/>
    </row>
    <row r="10" spans="2:5" ht="18.75" customHeight="1" x14ac:dyDescent="0.4"/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4DFA4-EA60-4F3F-A4C7-9F10A3EEBD81}">
  <dimension ref="B2:D11"/>
  <sheetViews>
    <sheetView workbookViewId="0"/>
  </sheetViews>
  <sheetFormatPr defaultRowHeight="18.75" x14ac:dyDescent="0.4"/>
  <sheetData>
    <row r="2" spans="2:4" x14ac:dyDescent="0.4">
      <c r="B2" s="47" t="s">
        <v>51</v>
      </c>
    </row>
    <row r="4" spans="2:4" x14ac:dyDescent="0.4">
      <c r="B4" s="9"/>
      <c r="C4" s="48" t="s">
        <v>42</v>
      </c>
      <c r="D4" s="48"/>
    </row>
    <row r="5" spans="2:4" x14ac:dyDescent="0.4">
      <c r="B5" s="9" t="s">
        <v>30</v>
      </c>
      <c r="C5" s="9">
        <v>81</v>
      </c>
      <c r="D5" s="9"/>
    </row>
    <row r="6" spans="2:4" x14ac:dyDescent="0.4">
      <c r="B6" s="9" t="s">
        <v>44</v>
      </c>
      <c r="C6" s="9">
        <v>78</v>
      </c>
      <c r="D6" s="9"/>
    </row>
    <row r="7" spans="2:4" x14ac:dyDescent="0.4">
      <c r="B7" s="9" t="s">
        <v>28</v>
      </c>
      <c r="C7" s="9">
        <v>80</v>
      </c>
      <c r="D7" s="9"/>
    </row>
    <row r="8" spans="2:4" x14ac:dyDescent="0.4">
      <c r="B8" s="9" t="s">
        <v>45</v>
      </c>
      <c r="C8" s="9">
        <v>91</v>
      </c>
      <c r="D8" s="9"/>
    </row>
    <row r="9" spans="2:4" x14ac:dyDescent="0.4">
      <c r="B9" s="9" t="s">
        <v>46</v>
      </c>
      <c r="C9" s="9">
        <v>77</v>
      </c>
      <c r="D9" s="9"/>
    </row>
    <row r="10" spans="2:4" x14ac:dyDescent="0.4">
      <c r="B10" s="9" t="s">
        <v>29</v>
      </c>
      <c r="C10" s="9">
        <v>75</v>
      </c>
      <c r="D10" s="9"/>
    </row>
    <row r="11" spans="2:4" x14ac:dyDescent="0.4">
      <c r="B11" s="48" t="s">
        <v>50</v>
      </c>
      <c r="C11" s="36">
        <f>AVERAGE(C5:C10)</f>
        <v>80.333333333333329</v>
      </c>
      <c r="D11" s="9"/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A518-686D-4E02-81F5-883E5F9B1BDE}">
  <dimension ref="B2:D10"/>
  <sheetViews>
    <sheetView workbookViewId="0"/>
  </sheetViews>
  <sheetFormatPr defaultRowHeight="18.75" x14ac:dyDescent="0.4"/>
  <sheetData>
    <row r="2" spans="2:4" x14ac:dyDescent="0.4">
      <c r="B2" s="47" t="s">
        <v>49</v>
      </c>
    </row>
    <row r="4" spans="2:4" x14ac:dyDescent="0.4">
      <c r="B4" s="9"/>
      <c r="C4" s="48" t="s">
        <v>48</v>
      </c>
      <c r="D4" s="48" t="s">
        <v>47</v>
      </c>
    </row>
    <row r="5" spans="2:4" x14ac:dyDescent="0.4">
      <c r="B5" s="9" t="s">
        <v>30</v>
      </c>
      <c r="C5" s="49">
        <v>1.2</v>
      </c>
      <c r="D5" s="9"/>
    </row>
    <row r="6" spans="2:4" x14ac:dyDescent="0.4">
      <c r="B6" s="9" t="s">
        <v>44</v>
      </c>
      <c r="C6" s="49">
        <v>0.7</v>
      </c>
      <c r="D6" s="9"/>
    </row>
    <row r="7" spans="2:4" x14ac:dyDescent="0.4">
      <c r="B7" s="9" t="s">
        <v>28</v>
      </c>
      <c r="C7" s="49">
        <v>1.1000000000000001</v>
      </c>
      <c r="D7" s="9"/>
    </row>
    <row r="8" spans="2:4" x14ac:dyDescent="0.4">
      <c r="B8" s="9" t="s">
        <v>45</v>
      </c>
      <c r="C8" s="49">
        <v>0.8</v>
      </c>
      <c r="D8" s="9"/>
    </row>
    <row r="9" spans="2:4" x14ac:dyDescent="0.4">
      <c r="B9" s="9" t="s">
        <v>46</v>
      </c>
      <c r="C9" s="49">
        <v>1.3</v>
      </c>
      <c r="D9" s="9"/>
    </row>
    <row r="10" spans="2:4" x14ac:dyDescent="0.4">
      <c r="B10" s="9" t="s">
        <v>29</v>
      </c>
      <c r="C10" s="49">
        <v>1.1000000000000001</v>
      </c>
      <c r="D10" s="9"/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17CC-B676-4CFA-92FB-08B6098C7FF3}">
  <dimension ref="B2:E10"/>
  <sheetViews>
    <sheetView workbookViewId="0"/>
  </sheetViews>
  <sheetFormatPr defaultRowHeight="18.75" x14ac:dyDescent="0.4"/>
  <sheetData>
    <row r="2" spans="2:5" x14ac:dyDescent="0.4">
      <c r="B2" s="47" t="s">
        <v>56</v>
      </c>
    </row>
    <row r="4" spans="2:5" x14ac:dyDescent="0.4">
      <c r="B4" s="9"/>
      <c r="C4" s="48" t="s">
        <v>52</v>
      </c>
      <c r="D4" s="48" t="s">
        <v>54</v>
      </c>
      <c r="E4" s="48" t="s">
        <v>55</v>
      </c>
    </row>
    <row r="5" spans="2:5" x14ac:dyDescent="0.4">
      <c r="B5" s="9" t="s">
        <v>30</v>
      </c>
      <c r="C5" s="20" t="s">
        <v>53</v>
      </c>
      <c r="D5" s="9">
        <v>81</v>
      </c>
      <c r="E5" s="9"/>
    </row>
    <row r="6" spans="2:5" x14ac:dyDescent="0.4">
      <c r="B6" s="9" t="s">
        <v>44</v>
      </c>
      <c r="C6" s="20" t="s">
        <v>53</v>
      </c>
      <c r="D6" s="9">
        <v>78</v>
      </c>
      <c r="E6" s="9"/>
    </row>
    <row r="7" spans="2:5" x14ac:dyDescent="0.4">
      <c r="B7" s="9" t="s">
        <v>28</v>
      </c>
      <c r="C7" s="20"/>
      <c r="D7" s="9">
        <v>80</v>
      </c>
      <c r="E7" s="9"/>
    </row>
    <row r="8" spans="2:5" x14ac:dyDescent="0.4">
      <c r="B8" s="9" t="s">
        <v>45</v>
      </c>
      <c r="C8" s="20" t="s">
        <v>53</v>
      </c>
      <c r="D8" s="9">
        <v>91</v>
      </c>
      <c r="E8" s="9"/>
    </row>
    <row r="9" spans="2:5" x14ac:dyDescent="0.4">
      <c r="B9" s="9" t="s">
        <v>46</v>
      </c>
      <c r="C9" s="20"/>
      <c r="D9" s="9">
        <v>77</v>
      </c>
      <c r="E9" s="9"/>
    </row>
    <row r="10" spans="2:5" x14ac:dyDescent="0.4">
      <c r="B10" s="9" t="s">
        <v>29</v>
      </c>
      <c r="C10" s="20" t="s">
        <v>53</v>
      </c>
      <c r="D10" s="9">
        <v>75</v>
      </c>
      <c r="E10" s="9"/>
    </row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4C17D-53C7-4745-8D78-99954B45C9D3}">
  <dimension ref="A1:K14"/>
  <sheetViews>
    <sheetView zoomScaleNormal="100" workbookViewId="0">
      <selection activeCell="K4" sqref="K4"/>
    </sheetView>
  </sheetViews>
  <sheetFormatPr defaultRowHeight="18.75" x14ac:dyDescent="0.4"/>
  <cols>
    <col min="1" max="1" width="5.375" customWidth="1"/>
    <col min="3" max="9" width="10.625" customWidth="1"/>
    <col min="10" max="10" width="4.625" customWidth="1"/>
  </cols>
  <sheetData>
    <row r="1" spans="1:11" x14ac:dyDescent="0.4">
      <c r="A1" s="1" t="s">
        <v>0</v>
      </c>
      <c r="B1" s="2"/>
      <c r="C1" s="1"/>
      <c r="D1" s="5"/>
      <c r="E1" s="2"/>
    </row>
    <row r="2" spans="1:11" x14ac:dyDescent="0.4">
      <c r="A2" s="3" t="s">
        <v>1</v>
      </c>
      <c r="B2" s="4"/>
      <c r="C2" s="6"/>
      <c r="D2" s="7"/>
      <c r="E2" s="8"/>
    </row>
    <row r="3" spans="1:11" ht="30" x14ac:dyDescent="0.4">
      <c r="B3" s="75" t="s">
        <v>16</v>
      </c>
      <c r="C3" s="75"/>
      <c r="D3" s="75"/>
      <c r="E3" s="75"/>
      <c r="F3" s="75"/>
      <c r="G3" s="75"/>
      <c r="H3" s="75"/>
      <c r="I3" s="75"/>
    </row>
    <row r="4" spans="1:11" ht="18.75" customHeight="1" x14ac:dyDescent="0.4">
      <c r="B4" s="9"/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17</v>
      </c>
      <c r="I4" s="15" t="s">
        <v>18</v>
      </c>
      <c r="K4" t="s">
        <v>79</v>
      </c>
    </row>
    <row r="5" spans="1:11" ht="18.75" customHeight="1" x14ac:dyDescent="0.4">
      <c r="B5" s="17" t="s">
        <v>2</v>
      </c>
      <c r="C5" s="10">
        <v>386</v>
      </c>
      <c r="D5" s="10">
        <v>532</v>
      </c>
      <c r="E5" s="10">
        <v>662</v>
      </c>
      <c r="F5" s="10">
        <v>683</v>
      </c>
      <c r="G5" s="10"/>
      <c r="H5" s="10"/>
      <c r="I5" s="10"/>
      <c r="K5" t="s">
        <v>80</v>
      </c>
    </row>
    <row r="6" spans="1:11" ht="18.75" customHeight="1" x14ac:dyDescent="0.4">
      <c r="B6" s="18" t="s">
        <v>7</v>
      </c>
      <c r="C6" s="11">
        <v>502</v>
      </c>
      <c r="D6" s="11">
        <v>621</v>
      </c>
      <c r="E6" s="11">
        <v>511</v>
      </c>
      <c r="F6" s="11">
        <v>641</v>
      </c>
      <c r="G6" s="11"/>
      <c r="H6" s="11"/>
      <c r="I6" s="11"/>
      <c r="K6" t="s">
        <v>81</v>
      </c>
    </row>
    <row r="7" spans="1:11" ht="18.75" customHeight="1" x14ac:dyDescent="0.4">
      <c r="B7" s="18" t="s">
        <v>3</v>
      </c>
      <c r="C7" s="11">
        <v>1023</v>
      </c>
      <c r="D7" s="11">
        <v>1358</v>
      </c>
      <c r="E7" s="11">
        <v>1256</v>
      </c>
      <c r="F7" s="11">
        <v>1351</v>
      </c>
      <c r="G7" s="11"/>
      <c r="H7" s="11"/>
      <c r="I7" s="11"/>
      <c r="K7" t="s">
        <v>82</v>
      </c>
    </row>
    <row r="8" spans="1:11" ht="18.75" customHeight="1" x14ac:dyDescent="0.4">
      <c r="B8" s="18" t="s">
        <v>4</v>
      </c>
      <c r="C8" s="11">
        <v>1123</v>
      </c>
      <c r="D8" s="11">
        <v>1684</v>
      </c>
      <c r="E8" s="11">
        <v>1344</v>
      </c>
      <c r="F8" s="11">
        <v>1486</v>
      </c>
      <c r="G8" s="11"/>
      <c r="H8" s="11"/>
      <c r="I8" s="11"/>
      <c r="K8" t="s">
        <v>83</v>
      </c>
    </row>
    <row r="9" spans="1:11" ht="18.75" customHeight="1" x14ac:dyDescent="0.4">
      <c r="B9" s="18" t="s">
        <v>6</v>
      </c>
      <c r="C9" s="11">
        <v>385</v>
      </c>
      <c r="D9" s="11">
        <v>344</v>
      </c>
      <c r="E9" s="11">
        <v>451</v>
      </c>
      <c r="F9" s="11">
        <v>564</v>
      </c>
      <c r="G9" s="11"/>
      <c r="H9" s="11"/>
      <c r="I9" s="11"/>
    </row>
    <row r="10" spans="1:11" ht="18.75" customHeight="1" thickBot="1" x14ac:dyDescent="0.45">
      <c r="B10" s="19" t="s">
        <v>5</v>
      </c>
      <c r="C10" s="14">
        <v>426</v>
      </c>
      <c r="D10" s="14">
        <v>465</v>
      </c>
      <c r="E10" s="14">
        <v>514</v>
      </c>
      <c r="F10" s="14">
        <v>338</v>
      </c>
      <c r="G10" s="14"/>
      <c r="H10" s="12"/>
      <c r="I10" s="12"/>
    </row>
    <row r="11" spans="1:11" ht="18.75" customHeight="1" thickTop="1" x14ac:dyDescent="0.4">
      <c r="B11" s="16" t="s">
        <v>12</v>
      </c>
      <c r="C11" s="13"/>
      <c r="D11" s="13"/>
      <c r="E11" s="13"/>
      <c r="F11" s="13"/>
      <c r="G11" s="13"/>
    </row>
    <row r="12" spans="1:11" ht="18.75" customHeight="1" x14ac:dyDescent="0.4">
      <c r="B12" s="15" t="s">
        <v>17</v>
      </c>
      <c r="C12" s="9"/>
      <c r="D12" s="9"/>
      <c r="E12" s="9"/>
      <c r="F12" s="9"/>
    </row>
    <row r="14" spans="1:11" x14ac:dyDescent="0.4">
      <c r="B14" s="15" t="s">
        <v>19</v>
      </c>
      <c r="C14" s="9"/>
    </row>
  </sheetData>
  <mergeCells count="1">
    <mergeCell ref="B3:I3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9C94E-D8F1-4453-BFE4-7354D140B86C}">
  <dimension ref="A1:K12"/>
  <sheetViews>
    <sheetView zoomScaleNormal="100" workbookViewId="0">
      <selection activeCell="I17" sqref="I17"/>
    </sheetView>
  </sheetViews>
  <sheetFormatPr defaultRowHeight="18.75" x14ac:dyDescent="0.4"/>
  <cols>
    <col min="1" max="1" width="5.375" customWidth="1"/>
    <col min="3" max="8" width="10.625" customWidth="1"/>
    <col min="9" max="9" width="10.75" customWidth="1"/>
  </cols>
  <sheetData>
    <row r="1" spans="1:11" x14ac:dyDescent="0.4">
      <c r="A1" s="1" t="s">
        <v>0</v>
      </c>
      <c r="B1" s="2"/>
      <c r="C1" s="1"/>
      <c r="D1" s="5"/>
      <c r="E1" s="2"/>
    </row>
    <row r="2" spans="1:11" x14ac:dyDescent="0.4">
      <c r="A2" s="3" t="s">
        <v>1</v>
      </c>
      <c r="B2" s="4"/>
      <c r="C2" s="6"/>
      <c r="D2" s="7"/>
      <c r="E2" s="8"/>
    </row>
    <row r="3" spans="1:11" ht="30.75" thickBot="1" x14ac:dyDescent="0.45">
      <c r="B3" s="76" t="s">
        <v>16</v>
      </c>
      <c r="C3" s="76"/>
      <c r="D3" s="76"/>
      <c r="E3" s="76"/>
      <c r="F3" s="76"/>
      <c r="G3" s="76"/>
      <c r="H3" s="76"/>
      <c r="I3" s="76"/>
    </row>
    <row r="4" spans="1:11" ht="18.75" customHeight="1" x14ac:dyDescent="0.4">
      <c r="B4" s="22"/>
      <c r="C4" s="23" t="s">
        <v>8</v>
      </c>
      <c r="D4" s="23" t="s">
        <v>9</v>
      </c>
      <c r="E4" s="23" t="s">
        <v>10</v>
      </c>
      <c r="F4" s="23" t="s">
        <v>11</v>
      </c>
      <c r="G4" s="23" t="s">
        <v>12</v>
      </c>
      <c r="H4" s="63" t="s">
        <v>15</v>
      </c>
      <c r="I4" s="24" t="s">
        <v>47</v>
      </c>
      <c r="K4" t="s">
        <v>75</v>
      </c>
    </row>
    <row r="5" spans="1:11" ht="18.75" customHeight="1" x14ac:dyDescent="0.4">
      <c r="B5" s="25" t="s">
        <v>2</v>
      </c>
      <c r="C5" s="55">
        <v>386</v>
      </c>
      <c r="D5" s="55">
        <v>532</v>
      </c>
      <c r="E5" s="55">
        <v>662</v>
      </c>
      <c r="F5" s="55">
        <v>683</v>
      </c>
      <c r="G5" s="55">
        <f>SUM(C5:F5)</f>
        <v>2263</v>
      </c>
      <c r="H5" s="64"/>
      <c r="I5" s="50"/>
      <c r="K5" t="s">
        <v>77</v>
      </c>
    </row>
    <row r="6" spans="1:11" ht="18.75" customHeight="1" x14ac:dyDescent="0.4">
      <c r="B6" s="27" t="s">
        <v>7</v>
      </c>
      <c r="C6" s="56">
        <v>502</v>
      </c>
      <c r="D6" s="56">
        <v>621</v>
      </c>
      <c r="E6" s="56">
        <v>511</v>
      </c>
      <c r="F6" s="56">
        <v>641</v>
      </c>
      <c r="G6" s="56">
        <f t="shared" ref="G6:G10" si="0">SUM(C6:F6)</f>
        <v>2275</v>
      </c>
      <c r="H6" s="65"/>
      <c r="I6" s="50"/>
      <c r="K6" t="s">
        <v>78</v>
      </c>
    </row>
    <row r="7" spans="1:11" ht="18.75" customHeight="1" x14ac:dyDescent="0.4">
      <c r="B7" s="27" t="s">
        <v>3</v>
      </c>
      <c r="C7" s="56">
        <v>1023</v>
      </c>
      <c r="D7" s="56">
        <v>1358</v>
      </c>
      <c r="E7" s="56">
        <v>1256</v>
      </c>
      <c r="F7" s="56">
        <v>1351</v>
      </c>
      <c r="G7" s="56">
        <f t="shared" si="0"/>
        <v>4988</v>
      </c>
      <c r="H7" s="65"/>
      <c r="I7" s="50"/>
    </row>
    <row r="8" spans="1:11" ht="18.75" customHeight="1" x14ac:dyDescent="0.4">
      <c r="B8" s="27" t="s">
        <v>4</v>
      </c>
      <c r="C8" s="56">
        <v>1123</v>
      </c>
      <c r="D8" s="56">
        <v>1684</v>
      </c>
      <c r="E8" s="56">
        <v>1344</v>
      </c>
      <c r="F8" s="56">
        <v>1486</v>
      </c>
      <c r="G8" s="56">
        <f t="shared" si="0"/>
        <v>5637</v>
      </c>
      <c r="H8" s="65"/>
      <c r="I8" s="50"/>
    </row>
    <row r="9" spans="1:11" ht="18.75" customHeight="1" x14ac:dyDescent="0.4">
      <c r="B9" s="27" t="s">
        <v>6</v>
      </c>
      <c r="C9" s="56">
        <v>385</v>
      </c>
      <c r="D9" s="56">
        <v>344</v>
      </c>
      <c r="E9" s="56">
        <v>451</v>
      </c>
      <c r="F9" s="56">
        <v>564</v>
      </c>
      <c r="G9" s="56">
        <f t="shared" si="0"/>
        <v>1744</v>
      </c>
      <c r="H9" s="65"/>
      <c r="I9" s="50"/>
    </row>
    <row r="10" spans="1:11" ht="18.75" customHeight="1" thickBot="1" x14ac:dyDescent="0.45">
      <c r="B10" s="29" t="s">
        <v>5</v>
      </c>
      <c r="C10" s="59">
        <v>426</v>
      </c>
      <c r="D10" s="59">
        <v>465</v>
      </c>
      <c r="E10" s="59">
        <v>514</v>
      </c>
      <c r="F10" s="59">
        <v>338</v>
      </c>
      <c r="G10" s="59">
        <f t="shared" si="0"/>
        <v>1743</v>
      </c>
      <c r="H10" s="66"/>
      <c r="I10" s="51"/>
    </row>
    <row r="11" spans="1:11" ht="18.75" customHeight="1" x14ac:dyDescent="0.4">
      <c r="B11" s="67" t="s">
        <v>12</v>
      </c>
      <c r="C11" s="37"/>
      <c r="D11" s="37"/>
      <c r="E11" s="37"/>
      <c r="F11" s="68"/>
      <c r="G11" s="58"/>
    </row>
    <row r="12" spans="1:11" ht="19.5" thickBot="1" x14ac:dyDescent="0.45">
      <c r="B12" s="60" t="s">
        <v>15</v>
      </c>
      <c r="C12" s="61"/>
      <c r="D12" s="61"/>
      <c r="E12" s="61"/>
      <c r="F12" s="62"/>
      <c r="G12" s="58"/>
    </row>
  </sheetData>
  <mergeCells count="1">
    <mergeCell ref="B3:I3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44064-5F70-4B53-AF0F-8C0D34FA3FAA}">
  <dimension ref="A1:J11"/>
  <sheetViews>
    <sheetView zoomScaleNormal="100" workbookViewId="0">
      <selection activeCell="H20" sqref="H20"/>
    </sheetView>
  </sheetViews>
  <sheetFormatPr defaultRowHeight="18.75" x14ac:dyDescent="0.4"/>
  <cols>
    <col min="1" max="1" width="5.375" customWidth="1"/>
    <col min="3" max="6" width="10.625" customWidth="1"/>
    <col min="7" max="8" width="10.375" customWidth="1"/>
  </cols>
  <sheetData>
    <row r="1" spans="1:10" x14ac:dyDescent="0.4">
      <c r="A1" s="1" t="s">
        <v>0</v>
      </c>
      <c r="B1" s="2"/>
      <c r="C1" s="1"/>
      <c r="D1" s="5"/>
      <c r="E1" s="2"/>
    </row>
    <row r="2" spans="1:10" x14ac:dyDescent="0.4">
      <c r="A2" s="3" t="s">
        <v>1</v>
      </c>
      <c r="B2" s="4"/>
      <c r="C2" s="6"/>
      <c r="D2" s="7"/>
      <c r="E2" s="8"/>
    </row>
    <row r="3" spans="1:10" ht="30" x14ac:dyDescent="0.4">
      <c r="B3" s="75" t="s">
        <v>16</v>
      </c>
      <c r="C3" s="75"/>
      <c r="D3" s="75"/>
      <c r="E3" s="75"/>
      <c r="F3" s="75"/>
      <c r="G3" s="75"/>
    </row>
    <row r="4" spans="1:10" ht="18.75" customHeight="1" x14ac:dyDescent="0.4">
      <c r="B4" s="9"/>
      <c r="C4" s="15" t="s">
        <v>8</v>
      </c>
      <c r="D4" s="15" t="s">
        <v>9</v>
      </c>
      <c r="E4" s="15" t="s">
        <v>10</v>
      </c>
      <c r="F4" s="15" t="s">
        <v>12</v>
      </c>
      <c r="G4" s="15" t="s">
        <v>18</v>
      </c>
      <c r="H4" s="15"/>
      <c r="J4" t="s">
        <v>75</v>
      </c>
    </row>
    <row r="5" spans="1:10" ht="18.75" customHeight="1" x14ac:dyDescent="0.4">
      <c r="B5" s="17" t="s">
        <v>2</v>
      </c>
      <c r="C5" s="55">
        <v>386</v>
      </c>
      <c r="D5" s="55">
        <v>532</v>
      </c>
      <c r="E5" s="55">
        <v>662</v>
      </c>
      <c r="F5" s="55">
        <f t="shared" ref="F5:F10" si="0">SUM(C5:E5)</f>
        <v>1580</v>
      </c>
      <c r="G5" s="69"/>
      <c r="H5" s="10"/>
      <c r="J5" t="s">
        <v>74</v>
      </c>
    </row>
    <row r="6" spans="1:10" ht="18.75" customHeight="1" x14ac:dyDescent="0.4">
      <c r="B6" s="18" t="s">
        <v>7</v>
      </c>
      <c r="C6" s="56">
        <v>502</v>
      </c>
      <c r="D6" s="56">
        <v>621</v>
      </c>
      <c r="E6" s="56">
        <v>511</v>
      </c>
      <c r="F6" s="56">
        <f t="shared" si="0"/>
        <v>1634</v>
      </c>
      <c r="G6" s="70"/>
      <c r="H6" s="11"/>
      <c r="J6" t="s">
        <v>84</v>
      </c>
    </row>
    <row r="7" spans="1:10" ht="18.75" customHeight="1" x14ac:dyDescent="0.4">
      <c r="B7" s="18" t="s">
        <v>3</v>
      </c>
      <c r="C7" s="56">
        <v>1023</v>
      </c>
      <c r="D7" s="56">
        <v>1358</v>
      </c>
      <c r="E7" s="56">
        <v>1256</v>
      </c>
      <c r="F7" s="56">
        <f t="shared" si="0"/>
        <v>3637</v>
      </c>
      <c r="G7" s="70"/>
      <c r="H7" s="11"/>
      <c r="J7" t="s">
        <v>76</v>
      </c>
    </row>
    <row r="8" spans="1:10" ht="18.75" customHeight="1" x14ac:dyDescent="0.4">
      <c r="B8" s="18" t="s">
        <v>4</v>
      </c>
      <c r="C8" s="56">
        <v>1123</v>
      </c>
      <c r="D8" s="56">
        <v>1684</v>
      </c>
      <c r="E8" s="56">
        <v>1344</v>
      </c>
      <c r="F8" s="56">
        <f t="shared" si="0"/>
        <v>4151</v>
      </c>
      <c r="G8" s="70"/>
      <c r="H8" s="11"/>
    </row>
    <row r="9" spans="1:10" ht="18.75" customHeight="1" x14ac:dyDescent="0.4">
      <c r="B9" s="18" t="s">
        <v>6</v>
      </c>
      <c r="C9" s="56">
        <v>385</v>
      </c>
      <c r="D9" s="56">
        <v>344</v>
      </c>
      <c r="E9" s="56">
        <v>451</v>
      </c>
      <c r="F9" s="56">
        <f t="shared" si="0"/>
        <v>1180</v>
      </c>
      <c r="G9" s="70"/>
      <c r="H9" s="11"/>
    </row>
    <row r="10" spans="1:10" ht="18.75" customHeight="1" thickBot="1" x14ac:dyDescent="0.45">
      <c r="B10" s="19" t="s">
        <v>5</v>
      </c>
      <c r="C10" s="57">
        <v>426</v>
      </c>
      <c r="D10" s="57">
        <v>465</v>
      </c>
      <c r="E10" s="57">
        <v>514</v>
      </c>
      <c r="F10" s="57">
        <f t="shared" si="0"/>
        <v>1405</v>
      </c>
      <c r="G10" s="71"/>
      <c r="H10" s="12"/>
    </row>
    <row r="11" spans="1:10" ht="18.75" customHeight="1" thickTop="1" x14ac:dyDescent="0.4">
      <c r="B11" s="16" t="s">
        <v>12</v>
      </c>
      <c r="C11" s="37"/>
      <c r="D11" s="37"/>
      <c r="E11" s="37"/>
      <c r="F11" s="37"/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AC4FE-1416-4994-9821-538E887C51D9}">
  <dimension ref="A1:G11"/>
  <sheetViews>
    <sheetView zoomScaleNormal="100" workbookViewId="0">
      <selection activeCell="A3" sqref="A3"/>
    </sheetView>
  </sheetViews>
  <sheetFormatPr defaultRowHeight="18.75" x14ac:dyDescent="0.4"/>
  <cols>
    <col min="1" max="1" width="5.375" customWidth="1"/>
    <col min="3" max="6" width="10.625" customWidth="1"/>
  </cols>
  <sheetData>
    <row r="1" spans="1:7" x14ac:dyDescent="0.4">
      <c r="A1" s="1" t="s">
        <v>0</v>
      </c>
      <c r="B1" s="2"/>
      <c r="C1" s="1"/>
      <c r="D1" s="5"/>
      <c r="E1" s="2"/>
    </row>
    <row r="2" spans="1:7" x14ac:dyDescent="0.4">
      <c r="A2" s="3" t="s">
        <v>1</v>
      </c>
      <c r="B2" s="4"/>
      <c r="C2" s="6"/>
      <c r="D2" s="7"/>
      <c r="E2" s="8"/>
    </row>
    <row r="3" spans="1:7" ht="30" x14ac:dyDescent="0.4">
      <c r="B3" s="75" t="s">
        <v>16</v>
      </c>
      <c r="C3" s="75"/>
      <c r="D3" s="75"/>
      <c r="E3" s="75"/>
      <c r="F3" s="75"/>
      <c r="G3" s="38">
        <v>44652</v>
      </c>
    </row>
    <row r="4" spans="1:7" ht="18.75" customHeight="1" x14ac:dyDescent="0.4">
      <c r="B4" s="9"/>
      <c r="C4" s="15" t="s">
        <v>8</v>
      </c>
      <c r="D4" s="15" t="s">
        <v>9</v>
      </c>
      <c r="E4" s="15" t="s">
        <v>10</v>
      </c>
      <c r="F4" s="15" t="s">
        <v>12</v>
      </c>
    </row>
    <row r="5" spans="1:7" ht="18.75" customHeight="1" x14ac:dyDescent="0.4">
      <c r="B5" s="17" t="s">
        <v>2</v>
      </c>
      <c r="C5" s="32">
        <v>386</v>
      </c>
      <c r="D5" s="32">
        <v>532</v>
      </c>
      <c r="E5" s="32">
        <v>662</v>
      </c>
      <c r="F5" s="32">
        <f t="shared" ref="F5:F10" si="0">SUM(C5:E5)</f>
        <v>1580</v>
      </c>
    </row>
    <row r="6" spans="1:7" ht="18.75" customHeight="1" x14ac:dyDescent="0.4">
      <c r="B6" s="18" t="s">
        <v>7</v>
      </c>
      <c r="C6" s="33">
        <v>502</v>
      </c>
      <c r="D6" s="33">
        <v>621</v>
      </c>
      <c r="E6" s="33">
        <v>511</v>
      </c>
      <c r="F6" s="33">
        <f t="shared" si="0"/>
        <v>1634</v>
      </c>
    </row>
    <row r="7" spans="1:7" ht="18.75" customHeight="1" x14ac:dyDescent="0.4">
      <c r="B7" s="18" t="s">
        <v>3</v>
      </c>
      <c r="C7" s="33">
        <v>1023</v>
      </c>
      <c r="D7" s="33">
        <v>1358</v>
      </c>
      <c r="E7" s="33">
        <v>1256</v>
      </c>
      <c r="F7" s="33">
        <f t="shared" si="0"/>
        <v>3637</v>
      </c>
    </row>
    <row r="8" spans="1:7" ht="18.75" customHeight="1" x14ac:dyDescent="0.4">
      <c r="B8" s="18" t="s">
        <v>4</v>
      </c>
      <c r="C8" s="33">
        <v>1123</v>
      </c>
      <c r="D8" s="33">
        <v>1684</v>
      </c>
      <c r="E8" s="33">
        <v>1344</v>
      </c>
      <c r="F8" s="33">
        <f t="shared" si="0"/>
        <v>4151</v>
      </c>
    </row>
    <row r="9" spans="1:7" ht="18.75" customHeight="1" x14ac:dyDescent="0.4">
      <c r="B9" s="18" t="s">
        <v>6</v>
      </c>
      <c r="C9" s="33">
        <v>385</v>
      </c>
      <c r="D9" s="33">
        <v>344</v>
      </c>
      <c r="E9" s="33">
        <v>451</v>
      </c>
      <c r="F9" s="33">
        <f t="shared" si="0"/>
        <v>1180</v>
      </c>
    </row>
    <row r="10" spans="1:7" ht="18.75" customHeight="1" thickBot="1" x14ac:dyDescent="0.45">
      <c r="B10" s="19" t="s">
        <v>5</v>
      </c>
      <c r="C10" s="34">
        <v>426</v>
      </c>
      <c r="D10" s="34">
        <v>465</v>
      </c>
      <c r="E10" s="34">
        <v>514</v>
      </c>
      <c r="F10" s="34">
        <f t="shared" si="0"/>
        <v>1405</v>
      </c>
    </row>
    <row r="11" spans="1:7" ht="18.75" customHeight="1" thickTop="1" x14ac:dyDescent="0.4">
      <c r="B11" s="16" t="s">
        <v>12</v>
      </c>
      <c r="C11" s="35">
        <f>SUM(C5:C10)</f>
        <v>3845</v>
      </c>
      <c r="D11" s="35">
        <f t="shared" ref="D11:F11" si="1">SUM(D5:D10)</f>
        <v>5004</v>
      </c>
      <c r="E11" s="35">
        <f t="shared" si="1"/>
        <v>4738</v>
      </c>
      <c r="F11" s="35">
        <f t="shared" si="1"/>
        <v>13587</v>
      </c>
    </row>
  </sheetData>
  <mergeCells count="1">
    <mergeCell ref="B3:F3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18F1-28DC-40EE-8F90-D7B3F7DBD1BC}">
  <dimension ref="A1:G10"/>
  <sheetViews>
    <sheetView zoomScaleNormal="100" workbookViewId="0">
      <selection activeCell="H19" sqref="H19"/>
    </sheetView>
  </sheetViews>
  <sheetFormatPr defaultRowHeight="18.75" x14ac:dyDescent="0.4"/>
  <cols>
    <col min="1" max="1" width="5.375" customWidth="1"/>
    <col min="3" max="6" width="10.625" customWidth="1"/>
    <col min="7" max="7" width="21.25" customWidth="1"/>
  </cols>
  <sheetData>
    <row r="1" spans="1:7" x14ac:dyDescent="0.4">
      <c r="A1" s="1" t="s">
        <v>0</v>
      </c>
      <c r="B1" s="2"/>
      <c r="C1" s="1"/>
      <c r="D1" s="5"/>
      <c r="E1" s="2"/>
    </row>
    <row r="2" spans="1:7" x14ac:dyDescent="0.4">
      <c r="A2" s="3" t="s">
        <v>1</v>
      </c>
      <c r="B2" s="4"/>
      <c r="C2" s="6"/>
      <c r="D2" s="7"/>
      <c r="E2" s="8"/>
    </row>
    <row r="3" spans="1:7" ht="30.75" thickBot="1" x14ac:dyDescent="0.45">
      <c r="B3" s="77" t="s">
        <v>16</v>
      </c>
      <c r="C3" s="77"/>
      <c r="D3" s="77"/>
      <c r="E3" s="77"/>
      <c r="F3" s="77"/>
      <c r="G3" s="77"/>
    </row>
    <row r="4" spans="1:7" ht="18.75" customHeight="1" x14ac:dyDescent="0.4">
      <c r="B4" s="22"/>
      <c r="C4" s="23" t="s">
        <v>8</v>
      </c>
      <c r="D4" s="23" t="s">
        <v>9</v>
      </c>
      <c r="E4" s="23" t="s">
        <v>10</v>
      </c>
      <c r="F4" s="23" t="s">
        <v>11</v>
      </c>
      <c r="G4" s="24" t="s">
        <v>20</v>
      </c>
    </row>
    <row r="5" spans="1:7" ht="18.75" customHeight="1" x14ac:dyDescent="0.4">
      <c r="B5" s="25" t="s">
        <v>2</v>
      </c>
      <c r="C5" s="10">
        <v>386</v>
      </c>
      <c r="D5" s="10">
        <v>532</v>
      </c>
      <c r="E5" s="10">
        <v>662</v>
      </c>
      <c r="F5" s="10">
        <v>683</v>
      </c>
      <c r="G5" s="26"/>
    </row>
    <row r="6" spans="1:7" ht="18.75" customHeight="1" x14ac:dyDescent="0.4">
      <c r="B6" s="27" t="s">
        <v>7</v>
      </c>
      <c r="C6" s="11">
        <v>502</v>
      </c>
      <c r="D6" s="11">
        <v>621</v>
      </c>
      <c r="E6" s="11">
        <v>511</v>
      </c>
      <c r="F6" s="11">
        <v>641</v>
      </c>
      <c r="G6" s="28"/>
    </row>
    <row r="7" spans="1:7" ht="18.75" customHeight="1" x14ac:dyDescent="0.4">
      <c r="B7" s="27" t="s">
        <v>3</v>
      </c>
      <c r="C7" s="11">
        <v>1023</v>
      </c>
      <c r="D7" s="11">
        <v>1358</v>
      </c>
      <c r="E7" s="11">
        <v>1256</v>
      </c>
      <c r="F7" s="11">
        <v>1351</v>
      </c>
      <c r="G7" s="28"/>
    </row>
    <row r="8" spans="1:7" ht="18.75" customHeight="1" x14ac:dyDescent="0.4">
      <c r="B8" s="27" t="s">
        <v>4</v>
      </c>
      <c r="C8" s="11">
        <v>1123</v>
      </c>
      <c r="D8" s="11">
        <v>1684</v>
      </c>
      <c r="E8" s="11">
        <v>1344</v>
      </c>
      <c r="F8" s="11">
        <v>1486</v>
      </c>
      <c r="G8" s="28"/>
    </row>
    <row r="9" spans="1:7" ht="18.75" customHeight="1" x14ac:dyDescent="0.4">
      <c r="B9" s="27" t="s">
        <v>6</v>
      </c>
      <c r="C9" s="11">
        <v>385</v>
      </c>
      <c r="D9" s="11">
        <v>344</v>
      </c>
      <c r="E9" s="11">
        <v>451</v>
      </c>
      <c r="F9" s="11">
        <v>564</v>
      </c>
      <c r="G9" s="28"/>
    </row>
    <row r="10" spans="1:7" ht="18.75" customHeight="1" thickBot="1" x14ac:dyDescent="0.45">
      <c r="B10" s="29" t="s">
        <v>5</v>
      </c>
      <c r="C10" s="30">
        <v>426</v>
      </c>
      <c r="D10" s="30">
        <v>465</v>
      </c>
      <c r="E10" s="30">
        <v>514</v>
      </c>
      <c r="F10" s="30">
        <v>338</v>
      </c>
      <c r="G10" s="31"/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6254-961A-422F-90D9-75169444CD19}">
  <dimension ref="A1:F10"/>
  <sheetViews>
    <sheetView zoomScaleNormal="100" workbookViewId="0">
      <selection activeCell="C20" sqref="C20"/>
    </sheetView>
  </sheetViews>
  <sheetFormatPr defaultRowHeight="18.75" x14ac:dyDescent="0.4"/>
  <cols>
    <col min="1" max="1" width="5.375" customWidth="1"/>
    <col min="3" max="6" width="10.625" customWidth="1"/>
  </cols>
  <sheetData>
    <row r="1" spans="1:6" x14ac:dyDescent="0.4">
      <c r="A1" s="1" t="s">
        <v>0</v>
      </c>
      <c r="B1" s="2"/>
      <c r="C1" s="1"/>
      <c r="D1" s="5"/>
      <c r="E1" s="2"/>
    </row>
    <row r="2" spans="1:6" x14ac:dyDescent="0.4">
      <c r="A2" s="3" t="s">
        <v>1</v>
      </c>
      <c r="B2" s="4"/>
      <c r="C2" s="6"/>
      <c r="D2" s="7"/>
      <c r="E2" s="8"/>
    </row>
    <row r="3" spans="1:6" ht="30" x14ac:dyDescent="0.4">
      <c r="B3" s="75" t="s">
        <v>16</v>
      </c>
      <c r="C3" s="75"/>
      <c r="D3" s="75"/>
      <c r="E3" s="75"/>
      <c r="F3" s="75"/>
    </row>
    <row r="4" spans="1:6" ht="18.75" customHeight="1" x14ac:dyDescent="0.4">
      <c r="B4" s="9"/>
      <c r="C4" s="15" t="s">
        <v>8</v>
      </c>
      <c r="D4" s="15" t="s">
        <v>9</v>
      </c>
      <c r="E4" s="15" t="s">
        <v>10</v>
      </c>
      <c r="F4" s="15" t="s">
        <v>11</v>
      </c>
    </row>
    <row r="5" spans="1:6" ht="18.75" customHeight="1" x14ac:dyDescent="0.4">
      <c r="B5" s="17" t="s">
        <v>2</v>
      </c>
      <c r="C5" s="10">
        <v>386</v>
      </c>
      <c r="D5" s="10">
        <v>532</v>
      </c>
      <c r="E5" s="10">
        <v>662</v>
      </c>
      <c r="F5" s="10">
        <v>683</v>
      </c>
    </row>
    <row r="6" spans="1:6" ht="18.75" customHeight="1" x14ac:dyDescent="0.4">
      <c r="B6" s="18" t="s">
        <v>7</v>
      </c>
      <c r="C6" s="11">
        <v>502</v>
      </c>
      <c r="D6" s="11">
        <v>621</v>
      </c>
      <c r="E6" s="11">
        <v>511</v>
      </c>
      <c r="F6" s="11">
        <v>641</v>
      </c>
    </row>
    <row r="7" spans="1:6" ht="18.75" customHeight="1" x14ac:dyDescent="0.4">
      <c r="B7" s="18" t="s">
        <v>3</v>
      </c>
      <c r="C7" s="11">
        <v>1023</v>
      </c>
      <c r="D7" s="11">
        <v>1358</v>
      </c>
      <c r="E7" s="11">
        <v>1256</v>
      </c>
      <c r="F7" s="11">
        <v>1351</v>
      </c>
    </row>
    <row r="8" spans="1:6" ht="18.75" customHeight="1" x14ac:dyDescent="0.4">
      <c r="B8" s="18" t="s">
        <v>4</v>
      </c>
      <c r="C8" s="11">
        <v>1123</v>
      </c>
      <c r="D8" s="11">
        <v>1684</v>
      </c>
      <c r="E8" s="11">
        <v>1344</v>
      </c>
      <c r="F8" s="11">
        <v>1486</v>
      </c>
    </row>
    <row r="9" spans="1:6" ht="18.75" customHeight="1" x14ac:dyDescent="0.4">
      <c r="B9" s="18" t="s">
        <v>6</v>
      </c>
      <c r="C9" s="11">
        <v>385</v>
      </c>
      <c r="D9" s="11">
        <v>344</v>
      </c>
      <c r="E9" s="11">
        <v>451</v>
      </c>
      <c r="F9" s="11">
        <v>564</v>
      </c>
    </row>
    <row r="10" spans="1:6" ht="18.75" customHeight="1" x14ac:dyDescent="0.4">
      <c r="B10" s="21" t="s">
        <v>5</v>
      </c>
      <c r="C10" s="12">
        <v>426</v>
      </c>
      <c r="D10" s="12">
        <v>465</v>
      </c>
      <c r="E10" s="12">
        <v>514</v>
      </c>
      <c r="F10" s="12">
        <v>338</v>
      </c>
    </row>
  </sheetData>
  <mergeCells count="1">
    <mergeCell ref="B3:F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5220C-0B9F-4CAA-A98D-C40488E7C51D}">
  <dimension ref="B2:F15"/>
  <sheetViews>
    <sheetView zoomScaleNormal="100" workbookViewId="0"/>
  </sheetViews>
  <sheetFormatPr defaultRowHeight="18.75" x14ac:dyDescent="0.4"/>
  <cols>
    <col min="1" max="1" width="5.375" customWidth="1"/>
  </cols>
  <sheetData>
    <row r="2" spans="2:6" ht="19.5" thickBot="1" x14ac:dyDescent="0.45">
      <c r="B2" t="s">
        <v>92</v>
      </c>
    </row>
    <row r="3" spans="2:6" ht="19.5" thickBot="1" x14ac:dyDescent="0.45">
      <c r="B3">
        <v>30</v>
      </c>
      <c r="C3">
        <v>40</v>
      </c>
      <c r="D3">
        <v>50</v>
      </c>
      <c r="F3" s="39"/>
    </row>
    <row r="6" spans="2:6" x14ac:dyDescent="0.4">
      <c r="B6" s="47" t="s">
        <v>85</v>
      </c>
    </row>
    <row r="7" spans="2:6" x14ac:dyDescent="0.4">
      <c r="B7" s="47" t="s">
        <v>86</v>
      </c>
    </row>
    <row r="9" spans="2:6" x14ac:dyDescent="0.4">
      <c r="B9" t="s">
        <v>87</v>
      </c>
    </row>
    <row r="10" spans="2:6" x14ac:dyDescent="0.4">
      <c r="B10" s="73" t="s">
        <v>88</v>
      </c>
      <c r="C10" s="73" t="s">
        <v>89</v>
      </c>
      <c r="D10" s="73" t="s">
        <v>90</v>
      </c>
      <c r="E10" s="73" t="s">
        <v>91</v>
      </c>
    </row>
    <row r="11" spans="2:6" x14ac:dyDescent="0.4">
      <c r="B11" s="9" t="s">
        <v>93</v>
      </c>
      <c r="C11" s="36">
        <v>1540</v>
      </c>
      <c r="D11" s="36">
        <v>2100</v>
      </c>
      <c r="E11" s="44"/>
    </row>
    <row r="12" spans="2:6" x14ac:dyDescent="0.4">
      <c r="B12" s="9" t="s">
        <v>94</v>
      </c>
      <c r="C12" s="36">
        <v>1820</v>
      </c>
      <c r="D12" s="36">
        <v>2300</v>
      </c>
      <c r="E12" s="74"/>
    </row>
    <row r="13" spans="2:6" x14ac:dyDescent="0.4">
      <c r="B13" s="9" t="s">
        <v>95</v>
      </c>
      <c r="C13" s="36">
        <v>2100</v>
      </c>
      <c r="D13" s="36">
        <v>3000</v>
      </c>
      <c r="E13" s="44"/>
    </row>
    <row r="14" spans="2:6" x14ac:dyDescent="0.4">
      <c r="B14" s="9" t="s">
        <v>96</v>
      </c>
      <c r="C14" s="36">
        <v>5880</v>
      </c>
      <c r="D14" s="36">
        <v>7500</v>
      </c>
      <c r="E14" s="74"/>
    </row>
    <row r="15" spans="2:6" x14ac:dyDescent="0.4">
      <c r="B15" s="9" t="s">
        <v>97</v>
      </c>
      <c r="C15" s="36">
        <v>1680</v>
      </c>
      <c r="D15" s="36">
        <v>2400</v>
      </c>
      <c r="E15" s="44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E8167-AB22-4A79-94FA-E94FCEB22062}">
  <dimension ref="B3:J13"/>
  <sheetViews>
    <sheetView zoomScaleNormal="100" workbookViewId="0">
      <selection activeCell="B23" sqref="B23"/>
    </sheetView>
  </sheetViews>
  <sheetFormatPr defaultRowHeight="18.75" x14ac:dyDescent="0.4"/>
  <cols>
    <col min="1" max="1" width="5.375" customWidth="1"/>
  </cols>
  <sheetData>
    <row r="3" spans="2:10" x14ac:dyDescent="0.4">
      <c r="B3" s="9"/>
      <c r="C3" s="15" t="s">
        <v>8</v>
      </c>
      <c r="D3" s="15" t="s">
        <v>9</v>
      </c>
      <c r="E3" s="15" t="s">
        <v>10</v>
      </c>
      <c r="F3" s="15" t="s">
        <v>11</v>
      </c>
      <c r="G3" s="15" t="s">
        <v>12</v>
      </c>
      <c r="H3" s="15" t="s">
        <v>17</v>
      </c>
      <c r="I3" s="15" t="s">
        <v>13</v>
      </c>
      <c r="J3" s="15" t="s">
        <v>14</v>
      </c>
    </row>
    <row r="4" spans="2:10" ht="18.75" customHeight="1" x14ac:dyDescent="0.4">
      <c r="B4" s="40" t="s">
        <v>2</v>
      </c>
      <c r="C4" s="9">
        <v>386</v>
      </c>
      <c r="D4" s="9">
        <v>532</v>
      </c>
      <c r="E4" s="9">
        <v>662</v>
      </c>
      <c r="F4" s="9">
        <v>683</v>
      </c>
      <c r="G4" s="9"/>
      <c r="H4" s="9"/>
      <c r="I4" s="9"/>
      <c r="J4" s="9"/>
    </row>
    <row r="5" spans="2:10" ht="18.75" customHeight="1" x14ac:dyDescent="0.4">
      <c r="B5" s="40" t="s">
        <v>7</v>
      </c>
      <c r="C5" s="9">
        <v>502</v>
      </c>
      <c r="D5" s="9">
        <v>621</v>
      </c>
      <c r="E5" s="9">
        <v>511</v>
      </c>
      <c r="F5" s="9">
        <v>641</v>
      </c>
      <c r="G5" s="9"/>
      <c r="H5" s="9"/>
      <c r="I5" s="9"/>
      <c r="J5" s="9"/>
    </row>
    <row r="6" spans="2:10" ht="18.75" customHeight="1" x14ac:dyDescent="0.4">
      <c r="B6" s="40" t="s">
        <v>3</v>
      </c>
      <c r="C6" s="9">
        <v>1023</v>
      </c>
      <c r="D6" s="9">
        <v>1358</v>
      </c>
      <c r="E6" s="9">
        <v>1256</v>
      </c>
      <c r="F6" s="9">
        <v>1351</v>
      </c>
      <c r="G6" s="9"/>
      <c r="H6" s="9"/>
      <c r="I6" s="9"/>
      <c r="J6" s="9"/>
    </row>
    <row r="7" spans="2:10" ht="18.75" customHeight="1" x14ac:dyDescent="0.4">
      <c r="B7" s="40" t="s">
        <v>4</v>
      </c>
      <c r="C7" s="9">
        <v>1123</v>
      </c>
      <c r="D7" s="9">
        <v>1684</v>
      </c>
      <c r="E7" s="9">
        <v>1344</v>
      </c>
      <c r="F7" s="9">
        <v>1486</v>
      </c>
      <c r="G7" s="9"/>
      <c r="H7" s="9"/>
      <c r="I7" s="9"/>
      <c r="J7" s="9"/>
    </row>
    <row r="8" spans="2:10" ht="18.75" customHeight="1" x14ac:dyDescent="0.4">
      <c r="B8" s="40" t="s">
        <v>6</v>
      </c>
      <c r="C8" s="9">
        <v>385</v>
      </c>
      <c r="D8" s="9">
        <v>344</v>
      </c>
      <c r="E8" s="9">
        <v>451</v>
      </c>
      <c r="F8" s="9">
        <v>564</v>
      </c>
      <c r="G8" s="9"/>
      <c r="H8" s="9"/>
      <c r="I8" s="9"/>
      <c r="J8" s="9"/>
    </row>
    <row r="9" spans="2:10" ht="18.75" customHeight="1" x14ac:dyDescent="0.4">
      <c r="B9" s="40" t="s">
        <v>5</v>
      </c>
      <c r="C9" s="9">
        <v>426</v>
      </c>
      <c r="D9" s="9">
        <v>465</v>
      </c>
      <c r="E9" s="9">
        <v>514</v>
      </c>
      <c r="F9" s="9">
        <v>338</v>
      </c>
      <c r="G9" s="9"/>
      <c r="H9" s="9"/>
      <c r="I9" s="9"/>
      <c r="J9" s="9"/>
    </row>
    <row r="10" spans="2:10" ht="18.75" customHeight="1" x14ac:dyDescent="0.4">
      <c r="B10" s="16" t="s">
        <v>12</v>
      </c>
      <c r="C10" s="13"/>
      <c r="D10" s="13"/>
      <c r="E10" s="13"/>
      <c r="F10" s="13"/>
      <c r="G10" s="13"/>
    </row>
    <row r="11" spans="2:10" ht="18.75" customHeight="1" x14ac:dyDescent="0.4">
      <c r="B11" s="16" t="s">
        <v>17</v>
      </c>
      <c r="C11" s="9"/>
      <c r="D11" s="9"/>
      <c r="E11" s="9"/>
      <c r="F11" s="9"/>
      <c r="G11" s="9"/>
    </row>
    <row r="12" spans="2:10" ht="18.75" customHeight="1" x14ac:dyDescent="0.4">
      <c r="B12" s="16" t="s">
        <v>13</v>
      </c>
      <c r="C12" s="9"/>
      <c r="D12" s="9"/>
      <c r="E12" s="9"/>
      <c r="F12" s="9"/>
      <c r="G12" s="9"/>
    </row>
    <row r="13" spans="2:10" x14ac:dyDescent="0.4">
      <c r="B13" s="16" t="s">
        <v>14</v>
      </c>
      <c r="C13" s="9"/>
      <c r="D13" s="9"/>
      <c r="E13" s="9"/>
      <c r="F13" s="9"/>
      <c r="G13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40AF-52A8-4EE4-B917-653AF8261136}">
  <dimension ref="B2:F7"/>
  <sheetViews>
    <sheetView workbookViewId="0">
      <selection activeCell="C3" sqref="C3"/>
    </sheetView>
  </sheetViews>
  <sheetFormatPr defaultRowHeight="18.75" x14ac:dyDescent="0.4"/>
  <cols>
    <col min="4" max="4" width="4.75" customWidth="1"/>
  </cols>
  <sheetData>
    <row r="2" spans="2:6" x14ac:dyDescent="0.4">
      <c r="B2" s="42" t="s">
        <v>35</v>
      </c>
      <c r="C2" s="42" t="s">
        <v>36</v>
      </c>
      <c r="E2" s="43" t="s">
        <v>37</v>
      </c>
      <c r="F2" s="44">
        <v>0.12</v>
      </c>
    </row>
    <row r="3" spans="2:6" x14ac:dyDescent="0.4">
      <c r="B3" s="36">
        <v>1200</v>
      </c>
      <c r="C3" s="36"/>
    </row>
    <row r="4" spans="2:6" x14ac:dyDescent="0.4">
      <c r="B4" s="36">
        <v>1500</v>
      </c>
      <c r="C4" s="36"/>
    </row>
    <row r="5" spans="2:6" x14ac:dyDescent="0.4">
      <c r="B5" s="36">
        <v>2100</v>
      </c>
      <c r="C5" s="36"/>
    </row>
    <row r="6" spans="2:6" x14ac:dyDescent="0.4">
      <c r="B6" s="36">
        <v>3200</v>
      </c>
      <c r="C6" s="36"/>
    </row>
    <row r="7" spans="2:6" x14ac:dyDescent="0.4">
      <c r="B7" s="36">
        <v>6800</v>
      </c>
      <c r="C7" s="36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28BDB-9A24-4982-80DB-39DC2E552EBE}">
  <dimension ref="B1:F9"/>
  <sheetViews>
    <sheetView workbookViewId="0">
      <selection activeCell="E15" sqref="E15"/>
    </sheetView>
  </sheetViews>
  <sheetFormatPr defaultRowHeight="18.75" x14ac:dyDescent="0.4"/>
  <cols>
    <col min="4" max="4" width="5.25" customWidth="1"/>
    <col min="5" max="5" width="13.125" bestFit="1" customWidth="1"/>
  </cols>
  <sheetData>
    <row r="1" spans="2:6" ht="19.5" thickBot="1" x14ac:dyDescent="0.45"/>
    <row r="2" spans="2:6" ht="19.5" thickBot="1" x14ac:dyDescent="0.45">
      <c r="B2" s="15" t="s">
        <v>0</v>
      </c>
      <c r="C2" s="15" t="s">
        <v>31</v>
      </c>
      <c r="E2" s="41" t="s">
        <v>25</v>
      </c>
      <c r="F2" s="39"/>
    </row>
    <row r="3" spans="2:6" ht="19.5" thickBot="1" x14ac:dyDescent="0.45">
      <c r="B3" s="9">
        <v>2681</v>
      </c>
      <c r="C3" s="20" t="s">
        <v>28</v>
      </c>
      <c r="F3" s="41"/>
    </row>
    <row r="4" spans="2:6" ht="19.5" thickBot="1" x14ac:dyDescent="0.45">
      <c r="B4" s="9">
        <v>2130</v>
      </c>
      <c r="C4" s="20" t="s">
        <v>29</v>
      </c>
      <c r="E4" s="41" t="s">
        <v>26</v>
      </c>
      <c r="F4" s="39"/>
    </row>
    <row r="5" spans="2:6" x14ac:dyDescent="0.4">
      <c r="B5" s="9">
        <v>2281</v>
      </c>
      <c r="C5" s="20" t="s">
        <v>27</v>
      </c>
    </row>
    <row r="6" spans="2:6" x14ac:dyDescent="0.4">
      <c r="B6" s="9">
        <v>2483</v>
      </c>
      <c r="C6" s="20" t="s">
        <v>30</v>
      </c>
    </row>
    <row r="7" spans="2:6" x14ac:dyDescent="0.4">
      <c r="B7" s="9">
        <v>2643</v>
      </c>
      <c r="C7" s="20" t="s">
        <v>32</v>
      </c>
    </row>
    <row r="8" spans="2:6" x14ac:dyDescent="0.4">
      <c r="B8" s="9">
        <v>2366</v>
      </c>
      <c r="C8" s="20" t="s">
        <v>33</v>
      </c>
    </row>
    <row r="9" spans="2:6" x14ac:dyDescent="0.4">
      <c r="B9" s="9">
        <v>2497</v>
      </c>
      <c r="C9" s="20" t="s">
        <v>34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77D5E-F650-45A4-B055-78BA30D72789}">
  <dimension ref="B2:F8"/>
  <sheetViews>
    <sheetView workbookViewId="0">
      <selection activeCell="D4" sqref="D4"/>
    </sheetView>
  </sheetViews>
  <sheetFormatPr defaultRowHeight="18.75" x14ac:dyDescent="0.4"/>
  <cols>
    <col min="1" max="1" width="5.375" customWidth="1"/>
    <col min="4" max="6" width="14" customWidth="1"/>
  </cols>
  <sheetData>
    <row r="2" spans="2:6" x14ac:dyDescent="0.4">
      <c r="E2" s="45" t="s">
        <v>38</v>
      </c>
      <c r="F2" s="46">
        <v>0.12</v>
      </c>
    </row>
    <row r="3" spans="2:6" ht="37.5" x14ac:dyDescent="0.4">
      <c r="B3" s="15" t="s">
        <v>39</v>
      </c>
      <c r="C3" s="15" t="s">
        <v>40</v>
      </c>
      <c r="D3" s="53" t="s">
        <v>66</v>
      </c>
      <c r="E3" s="53" t="s">
        <v>67</v>
      </c>
      <c r="F3" s="53" t="s">
        <v>68</v>
      </c>
    </row>
    <row r="4" spans="2:6" x14ac:dyDescent="0.4">
      <c r="B4" s="36">
        <v>1845</v>
      </c>
      <c r="C4" s="72">
        <f>B4*$F$2</f>
        <v>221.4</v>
      </c>
      <c r="D4" s="9"/>
      <c r="E4" s="9"/>
      <c r="F4" s="9"/>
    </row>
    <row r="5" spans="2:6" x14ac:dyDescent="0.4">
      <c r="B5" s="36">
        <v>2680</v>
      </c>
      <c r="C5" s="72">
        <f>B5*$F$2</f>
        <v>321.59999999999997</v>
      </c>
      <c r="D5" s="9"/>
      <c r="E5" s="9"/>
      <c r="F5" s="9"/>
    </row>
    <row r="6" spans="2:6" x14ac:dyDescent="0.4">
      <c r="B6" s="36">
        <v>2256</v>
      </c>
      <c r="C6" s="72">
        <f>B6*$F$2</f>
        <v>270.71999999999997</v>
      </c>
      <c r="D6" s="9"/>
      <c r="E6" s="9"/>
      <c r="F6" s="9"/>
    </row>
    <row r="7" spans="2:6" x14ac:dyDescent="0.4">
      <c r="B7" s="36">
        <v>1912</v>
      </c>
      <c r="C7" s="72">
        <f>B7*$F$2</f>
        <v>229.44</v>
      </c>
      <c r="D7" s="9"/>
      <c r="E7" s="9"/>
      <c r="F7" s="9"/>
    </row>
    <row r="8" spans="2:6" x14ac:dyDescent="0.4">
      <c r="B8" s="36">
        <v>2563</v>
      </c>
      <c r="C8" s="72">
        <f>B8*$F$2</f>
        <v>307.56</v>
      </c>
      <c r="D8" s="9"/>
      <c r="E8" s="9"/>
      <c r="F8" s="9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5A8A-DAA3-4394-932A-65292A58B061}">
  <dimension ref="B2:F8"/>
  <sheetViews>
    <sheetView workbookViewId="0">
      <selection activeCell="D4" sqref="D4"/>
    </sheetView>
  </sheetViews>
  <sheetFormatPr defaultRowHeight="18.75" x14ac:dyDescent="0.4"/>
  <cols>
    <col min="1" max="1" width="5.375" customWidth="1"/>
    <col min="4" max="6" width="14" customWidth="1"/>
  </cols>
  <sheetData>
    <row r="2" spans="2:6" x14ac:dyDescent="0.4">
      <c r="E2" s="45" t="s">
        <v>38</v>
      </c>
      <c r="F2" s="46">
        <v>0.12</v>
      </c>
    </row>
    <row r="3" spans="2:6" ht="37.5" x14ac:dyDescent="0.4">
      <c r="B3" s="15" t="s">
        <v>39</v>
      </c>
      <c r="C3" s="15" t="s">
        <v>40</v>
      </c>
      <c r="D3" s="53" t="s">
        <v>69</v>
      </c>
      <c r="E3" s="53" t="s">
        <v>70</v>
      </c>
      <c r="F3" s="53" t="s">
        <v>71</v>
      </c>
    </row>
    <row r="4" spans="2:6" x14ac:dyDescent="0.4">
      <c r="B4" s="36">
        <v>1845</v>
      </c>
      <c r="C4" s="9">
        <f>B4*$F$2</f>
        <v>221.4</v>
      </c>
      <c r="D4" s="9"/>
      <c r="E4" s="9"/>
      <c r="F4" s="9"/>
    </row>
    <row r="5" spans="2:6" x14ac:dyDescent="0.4">
      <c r="B5" s="36">
        <v>2680</v>
      </c>
      <c r="C5" s="9">
        <f>B5*$F$2</f>
        <v>321.59999999999997</v>
      </c>
      <c r="D5" s="9"/>
      <c r="E5" s="9"/>
      <c r="F5" s="9"/>
    </row>
    <row r="6" spans="2:6" x14ac:dyDescent="0.4">
      <c r="B6" s="36">
        <v>2256</v>
      </c>
      <c r="C6" s="9">
        <f>B6*$F$2</f>
        <v>270.71999999999997</v>
      </c>
      <c r="D6" s="9"/>
      <c r="E6" s="9"/>
      <c r="F6" s="9"/>
    </row>
    <row r="7" spans="2:6" x14ac:dyDescent="0.4">
      <c r="B7" s="36">
        <v>1912</v>
      </c>
      <c r="C7" s="9">
        <f>B7*$F$2</f>
        <v>229.44</v>
      </c>
      <c r="D7" s="9"/>
      <c r="E7" s="9"/>
      <c r="F7" s="9"/>
    </row>
    <row r="8" spans="2:6" x14ac:dyDescent="0.4">
      <c r="B8" s="36">
        <v>2563</v>
      </c>
      <c r="C8" s="9">
        <f>B8*$F$2</f>
        <v>307.56</v>
      </c>
      <c r="D8" s="9"/>
      <c r="E8" s="9"/>
      <c r="F8" s="9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59D1-4F4D-4F9D-9C82-FB451C764E9C}">
  <dimension ref="B2:F8"/>
  <sheetViews>
    <sheetView workbookViewId="0"/>
  </sheetViews>
  <sheetFormatPr defaultRowHeight="18.75" x14ac:dyDescent="0.4"/>
  <cols>
    <col min="4" max="6" width="15.375" customWidth="1"/>
  </cols>
  <sheetData>
    <row r="2" spans="2:6" ht="37.5" x14ac:dyDescent="0.4">
      <c r="B2" s="52" t="s">
        <v>57</v>
      </c>
      <c r="C2" s="52" t="s">
        <v>58</v>
      </c>
      <c r="D2" s="54" t="s">
        <v>72</v>
      </c>
      <c r="E2" s="54" t="s">
        <v>73</v>
      </c>
      <c r="F2" s="52" t="s">
        <v>65</v>
      </c>
    </row>
    <row r="3" spans="2:6" x14ac:dyDescent="0.4">
      <c r="B3" s="20" t="s">
        <v>59</v>
      </c>
      <c r="C3" s="9">
        <v>36</v>
      </c>
      <c r="D3" s="20"/>
      <c r="E3" s="20"/>
      <c r="F3" s="20"/>
    </row>
    <row r="4" spans="2:6" x14ac:dyDescent="0.4">
      <c r="B4" s="20" t="s">
        <v>60</v>
      </c>
      <c r="C4" s="9">
        <v>48</v>
      </c>
      <c r="D4" s="20"/>
      <c r="E4" s="20"/>
      <c r="F4" s="20"/>
    </row>
    <row r="5" spans="2:6" x14ac:dyDescent="0.4">
      <c r="B5" s="20" t="s">
        <v>61</v>
      </c>
      <c r="C5" s="9">
        <v>14</v>
      </c>
      <c r="D5" s="20"/>
      <c r="E5" s="20"/>
      <c r="F5" s="20"/>
    </row>
    <row r="6" spans="2:6" x14ac:dyDescent="0.4">
      <c r="B6" s="20" t="s">
        <v>62</v>
      </c>
      <c r="C6" s="9">
        <v>16</v>
      </c>
      <c r="D6" s="20"/>
      <c r="E6" s="20"/>
      <c r="F6" s="20"/>
    </row>
    <row r="7" spans="2:6" x14ac:dyDescent="0.4">
      <c r="B7" s="20" t="s">
        <v>63</v>
      </c>
      <c r="C7" s="9">
        <v>14</v>
      </c>
      <c r="D7" s="20"/>
      <c r="E7" s="20"/>
      <c r="F7" s="20"/>
    </row>
    <row r="8" spans="2:6" x14ac:dyDescent="0.4">
      <c r="B8" s="20" t="s">
        <v>64</v>
      </c>
      <c r="C8" s="9">
        <v>81</v>
      </c>
      <c r="D8" s="20"/>
      <c r="E8" s="20"/>
      <c r="F8" s="20"/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38DA-2377-480C-B6A8-DF26B62A857F}">
  <dimension ref="B2:D10"/>
  <sheetViews>
    <sheetView workbookViewId="0"/>
  </sheetViews>
  <sheetFormatPr defaultRowHeight="18.75" x14ac:dyDescent="0.4"/>
  <sheetData>
    <row r="2" spans="2:4" x14ac:dyDescent="0.4">
      <c r="B2" s="47" t="s">
        <v>41</v>
      </c>
    </row>
    <row r="4" spans="2:4" x14ac:dyDescent="0.4">
      <c r="B4" s="9"/>
      <c r="C4" s="48" t="s">
        <v>42</v>
      </c>
      <c r="D4" s="48" t="s">
        <v>43</v>
      </c>
    </row>
    <row r="5" spans="2:4" x14ac:dyDescent="0.4">
      <c r="B5" s="9" t="s">
        <v>30</v>
      </c>
      <c r="C5" s="9">
        <v>81</v>
      </c>
      <c r="D5" s="9"/>
    </row>
    <row r="6" spans="2:4" x14ac:dyDescent="0.4">
      <c r="B6" s="9" t="s">
        <v>44</v>
      </c>
      <c r="C6" s="9">
        <v>78</v>
      </c>
      <c r="D6" s="9"/>
    </row>
    <row r="7" spans="2:4" x14ac:dyDescent="0.4">
      <c r="B7" s="9" t="s">
        <v>28</v>
      </c>
      <c r="C7" s="9">
        <v>80</v>
      </c>
      <c r="D7" s="9"/>
    </row>
    <row r="8" spans="2:4" x14ac:dyDescent="0.4">
      <c r="B8" s="9" t="s">
        <v>45</v>
      </c>
      <c r="C8" s="9">
        <v>91</v>
      </c>
      <c r="D8" s="9"/>
    </row>
    <row r="9" spans="2:4" x14ac:dyDescent="0.4">
      <c r="B9" s="9" t="s">
        <v>46</v>
      </c>
      <c r="C9" s="9">
        <v>77</v>
      </c>
      <c r="D9" s="9"/>
    </row>
    <row r="10" spans="2:4" x14ac:dyDescent="0.4">
      <c r="B10" s="9" t="s">
        <v>29</v>
      </c>
      <c r="C10" s="9">
        <v>75</v>
      </c>
      <c r="D10" s="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四則演算</vt:lpstr>
      <vt:lpstr>かっこの計算</vt:lpstr>
      <vt:lpstr>関数基本</vt:lpstr>
      <vt:lpstr>絶対参照</vt:lpstr>
      <vt:lpstr>COUNT</vt:lpstr>
      <vt:lpstr>ROUND1</vt:lpstr>
      <vt:lpstr>ROUND2</vt:lpstr>
      <vt:lpstr>RANK</vt:lpstr>
      <vt:lpstr>IF1</vt:lpstr>
      <vt:lpstr>IF2</vt:lpstr>
      <vt:lpstr>IF3</vt:lpstr>
      <vt:lpstr>IF4</vt:lpstr>
      <vt:lpstr>sheet1</vt:lpstr>
      <vt:lpstr>sheet2</vt:lpstr>
      <vt:lpstr>sheet3</vt:lpstr>
      <vt:lpstr>表示形式</vt:lpstr>
      <vt:lpstr>スパークライン</vt:lpstr>
      <vt:lpstr>コピー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2022-08-31T02:37:09Z</dcterms:created>
  <dcterms:modified xsi:type="dcterms:W3CDTF">2022-08-31T02:37:14Z</dcterms:modified>
</cp:coreProperties>
</file>